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ables/table105.xml" ContentType="application/vnd.openxmlformats-officedocument.spreadsheetml.table+xml"/>
  <Override PartName="/xl/tables/table78.xml" ContentType="application/vnd.openxmlformats-officedocument.spreadsheetml.table+xml"/>
  <Override PartName="/xl/tables/table21.xml" ContentType="application/vnd.openxmlformats-officedocument.spreadsheetml.table+xml"/>
  <Override PartName="/xl/tables/table126.xml" ContentType="application/vnd.openxmlformats-officedocument.spreadsheetml.table+xml"/>
  <Override PartName="/xl/tables/table99.xml" ContentType="application/vnd.openxmlformats-officedocument.spreadsheetml.table+xml"/>
  <Override PartName="/xl/tables/table100.xml" ContentType="application/vnd.openxmlformats-officedocument.spreadsheetml.table+xml"/>
  <Override PartName="/xl/tables/table42.xml" ContentType="application/vnd.openxmlformats-officedocument.spreadsheetml.table+xml"/>
  <Override PartName="/xl/tables/table147.xml" ContentType="application/vnd.openxmlformats-officedocument.spreadsheetml.table+xml"/>
  <Override PartName="/xl/tables/table121.xml" ContentType="application/vnd.openxmlformats-officedocument.spreadsheetml.table+xml"/>
  <Override PartName="/xl/tables/table63.xml" ContentType="application/vnd.openxmlformats-officedocument.spreadsheetml.table+xml"/>
  <Override PartName="/xl/tables/table142.xml" ContentType="application/vnd.openxmlformats-officedocument.spreadsheetml.table+xml"/>
  <Override PartName="/xl/tables/table17.xml" ContentType="application/vnd.openxmlformats-officedocument.spreadsheetml.table+xml"/>
  <Override PartName="/xl/tables/table84.xml" ContentType="application/vnd.openxmlformats-officedocument.spreadsheetml.table+xml"/>
  <Override PartName="/xl/tables/table77.xml" ContentType="application/vnd.openxmlformats-officedocument.spreadsheetml.table+xml"/>
  <Override PartName="/xl/tables/table20.xml" ContentType="application/vnd.openxmlformats-officedocument.spreadsheetml.table+xml"/>
  <Override PartName="/xl/tables/table98.xml" ContentType="application/vnd.openxmlformats-officedocument.spreadsheetml.table+xml"/>
  <Override PartName="/xl/tables/table41.xml" ContentType="application/vnd.openxmlformats-officedocument.spreadsheetml.table+xml"/>
  <Override PartName="/xl/tables/table120.xml" ContentType="application/vnd.openxmlformats-officedocument.spreadsheetml.table+xml"/>
  <Override PartName="/xl/tables/table62.xml" ContentType="application/vnd.openxmlformats-officedocument.spreadsheetml.table+xml"/>
  <Override PartName="/xl/tables/table141.xml" ContentType="application/vnd.openxmlformats-officedocument.spreadsheetml.table+xml"/>
  <Override PartName="/xl/tables/table16.xml" ContentType="application/vnd.openxmlformats-officedocument.spreadsheetml.table+xml"/>
  <Override PartName="/xl/tables/table83.xml" ContentType="application/vnd.openxmlformats-officedocument.spreadsheetml.table+xml"/>
  <Override PartName="/xl/tables/table104.xml" ContentType="application/vnd.openxmlformats-officedocument.spreadsheetml.table+xml"/>
  <Override PartName="/xl/tables/table125.xml" ContentType="application/vnd.openxmlformats-officedocument.spreadsheetml.table+xml"/>
  <Override PartName="/xl/tables/table146.xml" ContentType="application/vnd.openxmlformats-officedocument.spreadsheetml.table+xml"/>
  <Override PartName="/xl/tables/table144.xml" ContentType="application/vnd.openxmlformats-officedocument.spreadsheetml.table+xml"/>
  <Override PartName="/xl/tables/table19.xml" ContentType="application/vnd.openxmlformats-officedocument.spreadsheetml.table+xml"/>
  <Override PartName="/xl/tables/table97.xml" ContentType="application/vnd.openxmlformats-officedocument.spreadsheetml.table+xml"/>
  <Override PartName="/xl/tables/table9.xml" ContentType="application/vnd.openxmlformats-officedocument.spreadsheetml.table+xml"/>
  <Override PartName="/xl/tables/table40.xml" ContentType="application/vnd.openxmlformats-officedocument.spreadsheetml.table+xml"/>
  <Override PartName="/xl/tables/table61.xml" ContentType="application/vnd.openxmlformats-officedocument.spreadsheetml.table+xml"/>
  <Override PartName="/xl/tables/table140.xml" ContentType="application/vnd.openxmlformats-officedocument.spreadsheetml.table+xml"/>
  <Override PartName="/xl/tables/table15.xml" ContentType="application/vnd.openxmlformats-officedocument.spreadsheetml.table+xml"/>
  <Override PartName="/xl/tables/table82.xml" ContentType="application/vnd.openxmlformats-officedocument.spreadsheetml.table+xml"/>
  <Override PartName="/xl/tables/table103.xml" ContentType="application/vnd.openxmlformats-officedocument.spreadsheetml.table+xml"/>
  <Override PartName="/xl/tables/table124.xml" ContentType="application/vnd.openxmlformats-officedocument.spreadsheetml.table+xml"/>
  <Override PartName="/xl/tables/table145.xml" ContentType="application/vnd.openxmlformats-officedocument.spreadsheetml.table+xml"/>
  <Override PartName="/xl/tables/table143.xml" ContentType="application/vnd.openxmlformats-officedocument.spreadsheetml.table+xml"/>
  <Override PartName="/xl/tables/table18.xml" ContentType="application/vnd.openxmlformats-officedocument.spreadsheetml.table+xml"/>
  <Override PartName="/xl/tables/table39.xml" ContentType="application/vnd.openxmlformats-officedocument.spreadsheetml.table+xml"/>
  <Override PartName="/xl/tables/table60.xml" ContentType="application/vnd.openxmlformats-officedocument.spreadsheetml.table+xml"/>
  <Override PartName="/xl/tables/table14.xml" ContentType="application/vnd.openxmlformats-officedocument.spreadsheetml.table+xml"/>
  <Override PartName="/xl/tables/table81.xml" ContentType="application/vnd.openxmlformats-officedocument.spreadsheetml.table+xml"/>
  <Override PartName="/xl/tables/table102.xml" ContentType="application/vnd.openxmlformats-officedocument.spreadsheetml.table+xml"/>
  <Override PartName="/xl/tables/table123.xml" ContentType="application/vnd.openxmlformats-officedocument.spreadsheetml.table+xml"/>
  <Override PartName="/xl/tables/table38.xml" ContentType="application/vnd.openxmlformats-officedocument.spreadsheetml.table+xml"/>
  <Override PartName="/xl/tables/table59.xml" ContentType="application/vnd.openxmlformats-officedocument.spreadsheetml.table+xml"/>
  <Override PartName="/xl/tables/table13.xml" ContentType="application/vnd.openxmlformats-officedocument.spreadsheetml.table+xml"/>
  <Override PartName="/xl/tables/table80.xml" ContentType="application/vnd.openxmlformats-officedocument.spreadsheetml.table+xml"/>
  <Override PartName="/xl/tables/table101.xml" ContentType="application/vnd.openxmlformats-officedocument.spreadsheetml.table+xml"/>
  <Override PartName="/xl/tables/table122.xml" ContentType="application/vnd.openxmlformats-officedocument.spreadsheetml.table+xml"/>
  <Override PartName="/xl/tables/table37.xml" ContentType="application/vnd.openxmlformats-officedocument.spreadsheetml.table+xml"/>
  <Override PartName="/xl/tables/table58.xml" ContentType="application/vnd.openxmlformats-officedocument.spreadsheetml.table+xml"/>
  <Override PartName="/xl/tables/table79.xml" ContentType="application/vnd.openxmlformats-officedocument.spreadsheetml.table+xml"/>
  <Override PartName="/xl/tables/table36.xml" ContentType="application/vnd.openxmlformats-officedocument.spreadsheetml.table+xml"/>
  <Override PartName="/xl/tables/table57.xml" ContentType="application/vnd.openxmlformats-officedocument.spreadsheetml.table+xml"/>
  <Override PartName="/xl/tables/table35.xml" ContentType="application/vnd.openxmlformats-officedocument.spreadsheetml.table+xml"/>
  <Override PartName="/xl/tables/table56.xml" ContentType="application/vnd.openxmlformats-officedocument.spreadsheetml.table+xml"/>
  <Override PartName="/xl/tables/table119.xml" ContentType="application/vnd.openxmlformats-officedocument.spreadsheetml.table+xml"/>
  <Override PartName="/xl/tables/table34.xml" ContentType="application/vnd.openxmlformats-officedocument.spreadsheetml.table+xml"/>
  <Override PartName="/xl/tables/table55.xml" ContentType="application/vnd.openxmlformats-officedocument.spreadsheetml.table+xml"/>
  <Override PartName="/xl/tables/table76.xml" ContentType="application/vnd.openxmlformats-officedocument.spreadsheetml.table+xml"/>
  <Override PartName="/xl/tables/table118.xml" ContentType="application/vnd.openxmlformats-officedocument.spreadsheetml.table+xml"/>
  <Override PartName="/xl/tables/table139.xml" ContentType="application/vnd.openxmlformats-officedocument.spreadsheetml.table+xml"/>
  <Override PartName="/xl/tables/table12.xml" ContentType="application/vnd.openxmlformats-officedocument.spreadsheetml.table+xml"/>
  <Override PartName="/xl/tables/table33.xml" ContentType="application/vnd.openxmlformats-officedocument.spreadsheetml.table+xml"/>
  <Override PartName="/xl/tables/table54.xml" ContentType="application/vnd.openxmlformats-officedocument.spreadsheetml.table+xml"/>
  <Override PartName="/xl/tables/table75.xml" ContentType="application/vnd.openxmlformats-officedocument.spreadsheetml.table+xml"/>
  <Override PartName="/xl/tables/table96.xml" ContentType="application/vnd.openxmlformats-officedocument.spreadsheetml.table+xml"/>
  <Override PartName="/xl/tables/table117.xml" ContentType="application/vnd.openxmlformats-officedocument.spreadsheetml.table+xml"/>
  <Override PartName="/xl/tables/table138.xml" ContentType="application/vnd.openxmlformats-officedocument.spreadsheetml.table+xml"/>
  <Override PartName="/xl/tables/table11.xml" ContentType="application/vnd.openxmlformats-officedocument.spreadsheetml.table+xml"/>
  <Override PartName="/xl/tables/table32.xml" ContentType="application/vnd.openxmlformats-officedocument.spreadsheetml.table+xml"/>
  <Override PartName="/xl/tables/table53.xml" ContentType="application/vnd.openxmlformats-officedocument.spreadsheetml.table+xml"/>
  <Override PartName="/xl/tables/table74.xml" ContentType="application/vnd.openxmlformats-officedocument.spreadsheetml.table+xml"/>
  <Override PartName="/xl/tables/table95.xml" ContentType="application/vnd.openxmlformats-officedocument.spreadsheetml.table+xml"/>
  <Override PartName="/xl/tables/table116.xml" ContentType="application/vnd.openxmlformats-officedocument.spreadsheetml.table+xml"/>
  <Override PartName="/xl/tables/table137.xml" ContentType="application/vnd.openxmlformats-officedocument.spreadsheetml.table+xml"/>
  <Override PartName="/xl/tables/table10.xml" ContentType="application/vnd.openxmlformats-officedocument.spreadsheetml.table+xml"/>
  <Override PartName="/xl/tables/table31.xml" ContentType="application/vnd.openxmlformats-officedocument.spreadsheetml.table+xml"/>
  <Override PartName="/xl/tables/table52.xml" ContentType="application/vnd.openxmlformats-officedocument.spreadsheetml.table+xml"/>
  <Override PartName="/xl/tables/table73.xml" ContentType="application/vnd.openxmlformats-officedocument.spreadsheetml.table+xml"/>
  <Override PartName="/xl/tables/table94.xml" ContentType="application/vnd.openxmlformats-officedocument.spreadsheetml.table+xml"/>
  <Override PartName="/xl/tables/table115.xml" ContentType="application/vnd.openxmlformats-officedocument.spreadsheetml.table+xml"/>
  <Override PartName="/xl/tables/table136.xml" ContentType="application/vnd.openxmlformats-officedocument.spreadsheetml.table+xml"/>
  <Override PartName="/xl/tables/table30.xml" ContentType="application/vnd.openxmlformats-officedocument.spreadsheetml.table+xml"/>
  <Override PartName="/xl/tables/table51.xml" ContentType="application/vnd.openxmlformats-officedocument.spreadsheetml.table+xml"/>
  <Override PartName="/xl/tables/table72.xml" ContentType="application/vnd.openxmlformats-officedocument.spreadsheetml.table+xml"/>
  <Override PartName="/xl/tables/table93.xml" ContentType="application/vnd.openxmlformats-officedocument.spreadsheetml.table+xml"/>
  <Override PartName="/xl/tables/table114.xml" ContentType="application/vnd.openxmlformats-officedocument.spreadsheetml.table+xml"/>
  <Override PartName="/xl/tables/table135.xml" ContentType="application/vnd.openxmlformats-officedocument.spreadsheetml.table+xml"/>
  <Override PartName="/xl/tables/table8.xml" ContentType="application/vnd.openxmlformats-officedocument.spreadsheetml.table+xml"/>
  <Override PartName="/xl/tables/table29.xml" ContentType="application/vnd.openxmlformats-officedocument.spreadsheetml.table+xml"/>
  <Override PartName="/xl/tables/table50.xml" ContentType="application/vnd.openxmlformats-officedocument.spreadsheetml.table+xml"/>
  <Override PartName="/xl/tables/table71.xml" ContentType="application/vnd.openxmlformats-officedocument.spreadsheetml.table+xml"/>
  <Override PartName="/xl/tables/table92.xml" ContentType="application/vnd.openxmlformats-officedocument.spreadsheetml.table+xml"/>
  <Override PartName="/xl/tables/table113.xml" ContentType="application/vnd.openxmlformats-officedocument.spreadsheetml.table+xml"/>
  <Override PartName="/xl/tables/table134.xml" ContentType="application/vnd.openxmlformats-officedocument.spreadsheetml.table+xml"/>
  <Override PartName="/xl/tables/table7.xml" ContentType="application/vnd.openxmlformats-officedocument.spreadsheetml.table+xml"/>
  <Override PartName="/xl/tables/table28.xml" ContentType="application/vnd.openxmlformats-officedocument.spreadsheetml.table+xml"/>
  <Override PartName="/xl/tables/table49.xml" ContentType="application/vnd.openxmlformats-officedocument.spreadsheetml.table+xml"/>
  <Override PartName="/xl/tables/table70.xml" ContentType="application/vnd.openxmlformats-officedocument.spreadsheetml.table+xml"/>
  <Override PartName="/xl/tables/table91.xml" ContentType="application/vnd.openxmlformats-officedocument.spreadsheetml.table+xml"/>
  <Override PartName="/xl/tables/table112.xml" ContentType="application/vnd.openxmlformats-officedocument.spreadsheetml.table+xml"/>
  <Override PartName="/xl/tables/table133.xml" ContentType="application/vnd.openxmlformats-officedocument.spreadsheetml.table+xml"/>
  <Override PartName="/xl/tables/table6.xml" ContentType="application/vnd.openxmlformats-officedocument.spreadsheetml.table+xml"/>
  <Override PartName="/xl/tables/table27.xml" ContentType="application/vnd.openxmlformats-officedocument.spreadsheetml.table+xml"/>
  <Override PartName="/xl/tables/table48.xml" ContentType="application/vnd.openxmlformats-officedocument.spreadsheetml.table+xml"/>
  <Override PartName="/xl/tables/table69.xml" ContentType="application/vnd.openxmlformats-officedocument.spreadsheetml.table+xml"/>
  <Override PartName="/xl/tables/table90.xml" ContentType="application/vnd.openxmlformats-officedocument.spreadsheetml.table+xml"/>
  <Override PartName="/xl/tables/table111.xml" ContentType="application/vnd.openxmlformats-officedocument.spreadsheetml.table+xml"/>
  <Override PartName="/xl/tables/table132.xml" ContentType="application/vnd.openxmlformats-officedocument.spreadsheetml.table+xml"/>
  <Override PartName="/xl/tables/table5.xml" ContentType="application/vnd.openxmlformats-officedocument.spreadsheetml.table+xml"/>
  <Override PartName="/xl/tables/table26.xml" ContentType="application/vnd.openxmlformats-officedocument.spreadsheetml.table+xml"/>
  <Override PartName="/xl/tables/table47.xml" ContentType="application/vnd.openxmlformats-officedocument.spreadsheetml.table+xml"/>
  <Override PartName="/xl/tables/table68.xml" ContentType="application/vnd.openxmlformats-officedocument.spreadsheetml.table+xml"/>
  <Override PartName="/xl/tables/table89.xml" ContentType="application/vnd.openxmlformats-officedocument.spreadsheetml.table+xml"/>
  <Override PartName="/xl/tables/table110.xml" ContentType="application/vnd.openxmlformats-officedocument.spreadsheetml.table+xml"/>
  <Override PartName="/xl/tables/table131.xml" ContentType="application/vnd.openxmlformats-officedocument.spreadsheetml.table+xml"/>
  <Override PartName="/xl/tables/table4.xml" ContentType="application/vnd.openxmlformats-officedocument.spreadsheetml.table+xml"/>
  <Override PartName="/xl/tables/table25.xml" ContentType="application/vnd.openxmlformats-officedocument.spreadsheetml.table+xml"/>
  <Override PartName="/xl/tables/table46.xml" ContentType="application/vnd.openxmlformats-officedocument.spreadsheetml.table+xml"/>
  <Override PartName="/xl/tables/table67.xml" ContentType="application/vnd.openxmlformats-officedocument.spreadsheetml.table+xml"/>
  <Override PartName="/xl/tables/table88.xml" ContentType="application/vnd.openxmlformats-officedocument.spreadsheetml.table+xml"/>
  <Override PartName="/xl/tables/table109.xml" ContentType="application/vnd.openxmlformats-officedocument.spreadsheetml.table+xml"/>
  <Override PartName="/xl/tables/table130.xml" ContentType="application/vnd.openxmlformats-officedocument.spreadsheetml.table+xml"/>
  <Override PartName="/xl/tables/table3.xml" ContentType="application/vnd.openxmlformats-officedocument.spreadsheetml.table+xml"/>
  <Override PartName="/xl/tables/table24.xml" ContentType="application/vnd.openxmlformats-officedocument.spreadsheetml.table+xml"/>
  <Override PartName="/xl/tables/table45.xml" ContentType="application/vnd.openxmlformats-officedocument.spreadsheetml.table+xml"/>
  <Override PartName="/xl/tables/table66.xml" ContentType="application/vnd.openxmlformats-officedocument.spreadsheetml.table+xml"/>
  <Override PartName="/xl/tables/table87.xml" ContentType="application/vnd.openxmlformats-officedocument.spreadsheetml.table+xml"/>
  <Override PartName="/xl/tables/table108.xml" ContentType="application/vnd.openxmlformats-officedocument.spreadsheetml.table+xml"/>
  <Override PartName="/xl/tables/table129.xml" ContentType="application/vnd.openxmlformats-officedocument.spreadsheetml.table+xml"/>
  <Override PartName="/xl/tables/table2.xml" ContentType="application/vnd.openxmlformats-officedocument.spreadsheetml.table+xml"/>
  <Override PartName="/xl/tables/table23.xml" ContentType="application/vnd.openxmlformats-officedocument.spreadsheetml.table+xml"/>
  <Override PartName="/xl/tables/table44.xml" ContentType="application/vnd.openxmlformats-officedocument.spreadsheetml.table+xml"/>
  <Override PartName="/xl/tables/table65.xml" ContentType="application/vnd.openxmlformats-officedocument.spreadsheetml.table+xml"/>
  <Override PartName="/xl/tables/table86.xml" ContentType="application/vnd.openxmlformats-officedocument.spreadsheetml.table+xml"/>
  <Override PartName="/xl/tables/table107.xml" ContentType="application/vnd.openxmlformats-officedocument.spreadsheetml.table+xml"/>
  <Override PartName="/xl/tables/table128.xml" ContentType="application/vnd.openxmlformats-officedocument.spreadsheetml.table+xml"/>
  <Override PartName="/xl/tables/table1.xml" ContentType="application/vnd.openxmlformats-officedocument.spreadsheetml.table+xml"/>
  <Override PartName="/xl/tables/table22.xml" ContentType="application/vnd.openxmlformats-officedocument.spreadsheetml.table+xml"/>
  <Override PartName="/xl/tables/table43.xml" ContentType="application/vnd.openxmlformats-officedocument.spreadsheetml.table+xml"/>
  <Override PartName="/xl/tables/table64.xml" ContentType="application/vnd.openxmlformats-officedocument.spreadsheetml.table+xml"/>
  <Override PartName="/xl/tables/table85.xml" ContentType="application/vnd.openxmlformats-officedocument.spreadsheetml.table+xml"/>
  <Override PartName="/xl/tables/table106.xml" ContentType="application/vnd.openxmlformats-officedocument.spreadsheetml.table+xml"/>
  <Override PartName="/xl/tables/table127.xml" ContentType="application/vnd.openxmlformats-officedocument.spreadsheetml.table+xml"/>
  <Override PartName="/xl/worksheets/sheet9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22.xml.rels" ContentType="application/vnd.openxmlformats-package.relationships+xml"/>
  <Override PartName="/xl/worksheets/_rels/sheet9.xml.rels" ContentType="application/vnd.openxmlformats-package.relationships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sheets/_rels/sheet20.xml.rels" ContentType="application/vnd.openxmlformats-package.relationships+xml"/>
  <Override PartName="/xl/worksheets/_rels/sheet7.xml.rels" ContentType="application/vnd.openxmlformats-package.relationships+xml"/>
  <Override PartName="/xl/worksheets/_rels/sheet21.xml.rels" ContentType="application/vnd.openxmlformats-package.relationships+xml"/>
  <Override PartName="/xl/worksheets/_rels/sheet8.xml.rels" ContentType="application/vnd.openxmlformats-package.relationships+xml"/>
  <Override PartName="/xl/worksheets/_rels/sheet12.xml.rels" ContentType="application/vnd.openxmlformats-package.relationships+xml"/>
  <Override PartName="/xl/worksheets/_rels/sheet13.xml.rels" ContentType="application/vnd.openxmlformats-package.relationships+xml"/>
  <Override PartName="/xl/worksheets/_rels/sheet14.xml.rels" ContentType="application/vnd.openxmlformats-package.relationships+xml"/>
  <Override PartName="/xl/worksheets/_rels/sheet15.xml.rels" ContentType="application/vnd.openxmlformats-package.relationships+xml"/>
  <Override PartName="/xl/worksheets/_rels/sheet16.xml.rels" ContentType="application/vnd.openxmlformats-package.relationships+xml"/>
  <Override PartName="/xl/worksheets/_rels/sheet17.xml.rels" ContentType="application/vnd.openxmlformats-package.relationships+xml"/>
  <Override PartName="/xl/worksheets/_rels/sheet18.xml.rels" ContentType="application/vnd.openxmlformats-package.relationships+xml"/>
  <Override PartName="/xl/worksheets/_rels/sheet19.xml.rels" ContentType="application/vnd.openxmlformats-package.relationships+xml"/>
  <Override PartName="/xl/worksheets/_rels/sheet23.xml.rels" ContentType="application/vnd.openxmlformats-package.relationship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1.10.2022" sheetId="1" state="visible" r:id="rId2"/>
    <sheet name="28.10.2022" sheetId="2" state="visible" r:id="rId3"/>
    <sheet name="27.10.2022" sheetId="3" state="visible" r:id="rId4"/>
    <sheet name="26.10.2022" sheetId="4" state="visible" r:id="rId5"/>
    <sheet name="25.10.2022" sheetId="5" state="visible" r:id="rId6"/>
    <sheet name="24.10.2022  " sheetId="6" state="visible" r:id="rId7"/>
    <sheet name="21.10.2022 " sheetId="7" state="visible" r:id="rId8"/>
    <sheet name="20.10.2022" sheetId="8" state="visible" r:id="rId9"/>
    <sheet name="19.10.2022" sheetId="9" state="visible" r:id="rId10"/>
    <sheet name="Лист1" sheetId="10" state="visible" r:id="rId11"/>
    <sheet name="Лист2" sheetId="11" state="visible" r:id="rId12"/>
    <sheet name="18.10.2022" sheetId="12" state="visible" r:id="rId13"/>
    <sheet name="17.10.2022" sheetId="13" state="visible" r:id="rId14"/>
    <sheet name="14.10.2022" sheetId="14" state="visible" r:id="rId15"/>
    <sheet name="13.10.2022" sheetId="15" state="visible" r:id="rId16"/>
    <sheet name="12.10 2022" sheetId="16" state="visible" r:id="rId17"/>
    <sheet name="11.10.2022          " sheetId="17" state="visible" r:id="rId18"/>
    <sheet name="10.10.2022            " sheetId="18" state="visible" r:id="rId19"/>
    <sheet name="07.10.2022           " sheetId="19" state="visible" r:id="rId20"/>
    <sheet name="06.10.2022            " sheetId="20" state="visible" r:id="rId21"/>
    <sheet name="05.10.2022            " sheetId="21" state="visible" r:id="rId22"/>
    <sheet name="04.10.2022            " sheetId="22" state="visible" r:id="rId23"/>
    <sheet name="03.10.2022           " sheetId="23" state="visible" r:id="rId2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<sst xmlns="http://schemas.openxmlformats.org/spreadsheetml/2006/main" count="2894" uniqueCount="199">
  <si>
    <t xml:space="preserve">Отчет работы сборочного участка за</t>
  </si>
  <si>
    <t xml:space="preserve">Бригада 1</t>
  </si>
  <si>
    <t xml:space="preserve">2</t>
  </si>
  <si>
    <t xml:space="preserve">Замки</t>
  </si>
  <si>
    <t xml:space="preserve">А</t>
  </si>
  <si>
    <t xml:space="preserve">Б</t>
  </si>
  <si>
    <t xml:space="preserve">Г</t>
  </si>
  <si>
    <t xml:space="preserve">Д=А*Г</t>
  </si>
  <si>
    <t xml:space="preserve">Фамилия
работника</t>
  </si>
  <si>
    <t xml:space="preserve">Отработано,
час</t>
  </si>
  <si>
    <t xml:space="preserve">Позиция(цвет)</t>
  </si>
  <si>
    <t xml:space="preserve">Трудоемкость
одной шт, мин</t>
  </si>
  <si>
    <t xml:space="preserve">План, шт.</t>
  </si>
  <si>
    <t xml:space="preserve">Сделано, шт</t>
  </si>
  <si>
    <t xml:space="preserve">Трудоемкость 
сделанного
,мин</t>
  </si>
  <si>
    <t xml:space="preserve">Макарова</t>
  </si>
  <si>
    <t xml:space="preserve">Верт</t>
  </si>
  <si>
    <t xml:space="preserve">Воробьев</t>
  </si>
  <si>
    <t xml:space="preserve">М2-400  сер</t>
  </si>
  <si>
    <t xml:space="preserve">Реальная 
трудоемкость</t>
  </si>
  <si>
    <t xml:space="preserve">Производительность 
бригады,%</t>
  </si>
  <si>
    <t xml:space="preserve">Плановая 
трудоемкость
сделанного,мин</t>
  </si>
  <si>
    <t xml:space="preserve">Бригада 2</t>
  </si>
  <si>
    <t xml:space="preserve">Прокопьева</t>
  </si>
  <si>
    <t xml:space="preserve">М1-500 сер</t>
  </si>
  <si>
    <t xml:space="preserve">Савельева</t>
  </si>
  <si>
    <t xml:space="preserve">М1-300  сер</t>
  </si>
  <si>
    <t xml:space="preserve">Шепталова</t>
  </si>
  <si>
    <t xml:space="preserve">Бригада 3</t>
  </si>
  <si>
    <t xml:space="preserve">Плотникова</t>
  </si>
  <si>
    <t xml:space="preserve">Петерман</t>
  </si>
  <si>
    <t xml:space="preserve">Модуль</t>
  </si>
  <si>
    <t xml:space="preserve">Модуль2</t>
  </si>
  <si>
    <t xml:space="preserve">Позиция</t>
  </si>
  <si>
    <t xml:space="preserve">М1</t>
  </si>
  <si>
    <t xml:space="preserve">Поклад</t>
  </si>
  <si>
    <t xml:space="preserve">М2</t>
  </si>
  <si>
    <t xml:space="preserve">Доп.информация</t>
  </si>
  <si>
    <t xml:space="preserve">Кнопка</t>
  </si>
  <si>
    <t xml:space="preserve">Доп. Инфрмация</t>
  </si>
  <si>
    <t xml:space="preserve">Изделие
(цвет)</t>
  </si>
  <si>
    <t xml:space="preserve">Трудоемкость 
одной шт.
мин</t>
  </si>
  <si>
    <t xml:space="preserve">Сделано, шт.</t>
  </si>
  <si>
    <t xml:space="preserve">EXITka </t>
  </si>
  <si>
    <t xml:space="preserve">Циклоп</t>
  </si>
  <si>
    <t xml:space="preserve"> м/а Васильева </t>
  </si>
  <si>
    <t xml:space="preserve">PUSHka</t>
  </si>
  <si>
    <t xml:space="preserve">KH-1 light
 </t>
  </si>
  <si>
    <t xml:space="preserve">сер Попова </t>
  </si>
  <si>
    <t xml:space="preserve">КН-1</t>
  </si>
  <si>
    <t xml:space="preserve">КН 11.10 ЛКД</t>
  </si>
  <si>
    <t xml:space="preserve">TS click</t>
  </si>
  <si>
    <t xml:space="preserve">TS click light</t>
  </si>
  <si>
    <t xml:space="preserve">Циклоп ИК</t>
  </si>
  <si>
    <t xml:space="preserve">20 шт чер, 30 шт бел, 10 шт мет. Прокопьева </t>
  </si>
  <si>
    <t xml:space="preserve">Циклоп ТМ</t>
  </si>
  <si>
    <t xml:space="preserve">Столбец1</t>
  </si>
  <si>
    <t xml:space="preserve">Столбец4</t>
  </si>
  <si>
    <t xml:space="preserve">Фамилия 
работника</t>
  </si>
  <si>
    <t xml:space="preserve">Попова</t>
  </si>
  <si>
    <t xml:space="preserve">Васильева</t>
  </si>
  <si>
    <t xml:space="preserve">Андреева</t>
  </si>
  <si>
    <t xml:space="preserve">Реальная 
трудоемкость,мин</t>
  </si>
  <si>
    <t xml:space="preserve">Производительность
бригады,%</t>
  </si>
  <si>
    <t xml:space="preserve">Столбец2</t>
  </si>
  <si>
    <t xml:space="preserve">Столбец3</t>
  </si>
  <si>
    <t xml:space="preserve">Доп. работы</t>
  </si>
  <si>
    <t xml:space="preserve">Фамилия работника</t>
  </si>
  <si>
    <t xml:space="preserve">Вид деятельности</t>
  </si>
  <si>
    <t xml:space="preserve">Отработано,час</t>
  </si>
  <si>
    <t xml:space="preserve">Андреева </t>
  </si>
  <si>
    <t xml:space="preserve">К 17/2-280-12 20 шт. сдано</t>
  </si>
  <si>
    <t xml:space="preserve">Гаврилова</t>
  </si>
  <si>
    <t xml:space="preserve">оц-ка</t>
  </si>
  <si>
    <t xml:space="preserve">7+1(винты)</t>
  </si>
  <si>
    <t xml:space="preserve">Скобелева </t>
  </si>
  <si>
    <t xml:space="preserve">Долги по замкам: М1-150  бел 30 шт, М2-400  сер 90 шт(забракованы), М2-400  сер 15 шт, М1-500 сер 30 шт.</t>
  </si>
  <si>
    <t xml:space="preserve">М1-150 бел</t>
  </si>
  <si>
    <t xml:space="preserve">М2-400  бел</t>
  </si>
  <si>
    <t xml:space="preserve">М1-150  бел</t>
  </si>
  <si>
    <t xml:space="preserve">М2-500 сер</t>
  </si>
  <si>
    <t xml:space="preserve">М1-200  бел L</t>
  </si>
  <si>
    <t xml:space="preserve">М1-200  чер L </t>
  </si>
  <si>
    <t xml:space="preserve">ник Прокопьева </t>
  </si>
  <si>
    <t xml:space="preserve">110 шт метал., 110 шт с/а Васильева </t>
  </si>
  <si>
    <t xml:space="preserve">60 м/а, 70 чер Андреева </t>
  </si>
  <si>
    <t xml:space="preserve">с/а 10 шт, чер 20 шт Попова </t>
  </si>
  <si>
    <t xml:space="preserve">К 15/4-120-12 ТТ4  100 шт сдано</t>
  </si>
  <si>
    <t xml:space="preserve">Любимова </t>
  </si>
  <si>
    <t xml:space="preserve">Домофон  PRO TM с/а 1шт, ТМ м/а 5 шт, ЕМ с/а 5 шт.</t>
  </si>
  <si>
    <t xml:space="preserve">Долги по замкам: М2-400  сер 40 шт(забракованы), М1-150  бел 30 шт(забракованы), М2-400  сер 90 шт.</t>
  </si>
  <si>
    <t xml:space="preserve">М1-400 кор</t>
  </si>
  <si>
    <t xml:space="preserve">М2-400 сер</t>
  </si>
  <si>
    <t xml:space="preserve">М2-500 бел</t>
  </si>
  <si>
    <t xml:space="preserve">М2-300   сер</t>
  </si>
  <si>
    <t xml:space="preserve">110 м/а , Васильева </t>
  </si>
  <si>
    <t xml:space="preserve">ник Андреева </t>
  </si>
  <si>
    <t xml:space="preserve">50 м/а,40 с/а, 30 чер.</t>
  </si>
  <si>
    <t xml:space="preserve">6+2 (винты)</t>
  </si>
  <si>
    <t xml:space="preserve">Привалова</t>
  </si>
  <si>
    <t xml:space="preserve">лак кол-ки</t>
  </si>
  <si>
    <t xml:space="preserve">Долги по замкам: М1-150  бел 30 шт(забракованы), М1-150  бел  100 шт.</t>
  </si>
  <si>
    <t xml:space="preserve">М1-300  бел</t>
  </si>
  <si>
    <t xml:space="preserve">бел Прокопьева </t>
  </si>
  <si>
    <t xml:space="preserve">м/а Васильева </t>
  </si>
  <si>
    <t xml:space="preserve">бел Попова </t>
  </si>
  <si>
    <t xml:space="preserve">Долги по замкам: М1-150  бел 70 шт (забракованы), М2-400  бел 45 шт(забракованы)</t>
  </si>
  <si>
    <t xml:space="preserve">М1-300  кор</t>
  </si>
  <si>
    <t xml:space="preserve">120 ник Прокопьева,   130 чер Андреева </t>
  </si>
  <si>
    <t xml:space="preserve">50 чер, 50 сер</t>
  </si>
  <si>
    <t xml:space="preserve">упаковка </t>
  </si>
  <si>
    <t xml:space="preserve">домофоны, уп-ка L ЛКД</t>
  </si>
  <si>
    <t xml:space="preserve">Долги по замкам: М1-150  бел 70 шт(забракованы), М2-400  бел 45 шт (забракованы), М2-500 сер 30 шт.</t>
  </si>
  <si>
    <t xml:space="preserve">М1-400 чер</t>
  </si>
  <si>
    <t xml:space="preserve">М1-400 сер</t>
  </si>
  <si>
    <t xml:space="preserve">М1-300 кор</t>
  </si>
  <si>
    <t xml:space="preserve">110 ник+ 110 ник  Попова,  60 бел Прокопьева </t>
  </si>
  <si>
    <t xml:space="preserve">К 15/4-120-12 ТТ4 100 шт.</t>
  </si>
  <si>
    <t xml:space="preserve">6+0,5( винты)</t>
  </si>
  <si>
    <t xml:space="preserve">Прокопьева </t>
  </si>
  <si>
    <t xml:space="preserve">покраска, упаковка L ЛКД</t>
  </si>
  <si>
    <t xml:space="preserve">упаковка</t>
  </si>
  <si>
    <t xml:space="preserve">сборка домофонов</t>
  </si>
  <si>
    <t xml:space="preserve">упаковка  L ЛКД</t>
  </si>
  <si>
    <t xml:space="preserve">Долги по замкам: М1-150 бел 100 шт ( забракованы) ,М2-400  бел 90 шт (забракованы)</t>
  </si>
  <si>
    <t xml:space="preserve">   120 ник Прокопьева,  130 чер Андреева. </t>
  </si>
  <si>
    <t xml:space="preserve">6,5+1,5( винты)</t>
  </si>
  <si>
    <t xml:space="preserve">Попова </t>
  </si>
  <si>
    <t xml:space="preserve">т.пласт</t>
  </si>
  <si>
    <t xml:space="preserve">покраска L ЛКД</t>
  </si>
  <si>
    <t xml:space="preserve">2,5+4(22.10)</t>
  </si>
  <si>
    <t xml:space="preserve">М2-400 чер</t>
  </si>
  <si>
    <t xml:space="preserve">М2-400 бел</t>
  </si>
  <si>
    <t xml:space="preserve">М2-300 с/а</t>
  </si>
  <si>
    <t xml:space="preserve">М2-500</t>
  </si>
  <si>
    <t xml:space="preserve">120 чер Попова,  120 ник Прокопьева,  130 ник Андреева. </t>
  </si>
  <si>
    <t xml:space="preserve">с/а Васильева </t>
  </si>
  <si>
    <t xml:space="preserve">4+1(винты)</t>
  </si>
  <si>
    <t xml:space="preserve">покраска спец. L</t>
  </si>
  <si>
    <t xml:space="preserve">долги по замкам: М1-150 бел 100 шт.( забракованы)</t>
  </si>
  <si>
    <t xml:space="preserve">М1-300 сер</t>
  </si>
  <si>
    <t xml:space="preserve">120 ник Прокопьева,  100 чер Попова </t>
  </si>
  <si>
    <t xml:space="preserve">80 бел, 40 ник</t>
  </si>
  <si>
    <t xml:space="preserve">Наумова</t>
  </si>
  <si>
    <t xml:space="preserve">М1-150 с/а L</t>
  </si>
  <si>
    <t xml:space="preserve">М1-150  сер</t>
  </si>
  <si>
    <t xml:space="preserve">М1-500 бел</t>
  </si>
  <si>
    <t xml:space="preserve">М1-300 бел</t>
  </si>
  <si>
    <t xml:space="preserve">110 шт бел Попова, 120 шт чер Прокопьева </t>
  </si>
  <si>
    <t xml:space="preserve">чер Васильева </t>
  </si>
  <si>
    <t xml:space="preserve">с/а Андреева </t>
  </si>
  <si>
    <t xml:space="preserve">6 + 2(винты)</t>
  </si>
  <si>
    <t xml:space="preserve">М2-400 кор</t>
  </si>
  <si>
    <t xml:space="preserve">110 бел Попова,  140 чер Прокопьева </t>
  </si>
  <si>
    <t xml:space="preserve">30 м/а, 90 с/а Андреева </t>
  </si>
  <si>
    <t xml:space="preserve">7,5+0,5 винты</t>
  </si>
  <si>
    <t xml:space="preserve">покраска шайб</t>
  </si>
  <si>
    <t xml:space="preserve">М2-200 сер ЛКД</t>
  </si>
  <si>
    <t xml:space="preserve">М2-200</t>
  </si>
  <si>
    <t xml:space="preserve">бел Васильева </t>
  </si>
  <si>
    <t xml:space="preserve">Бев 17/2-280-12 20 шт +20шт сдано </t>
  </si>
  <si>
    <t xml:space="preserve">8,5 +( 45 пластин)</t>
  </si>
  <si>
    <t xml:space="preserve">покраска  шайб</t>
  </si>
  <si>
    <t xml:space="preserve">уголки ЛКД</t>
  </si>
  <si>
    <t xml:space="preserve">М1-400 бел</t>
  </si>
  <si>
    <t xml:space="preserve">кожа Васильева </t>
  </si>
  <si>
    <t xml:space="preserve">Бев 17/2-280-12 20 шт сдано</t>
  </si>
  <si>
    <t xml:space="preserve">12.10..2022</t>
  </si>
  <si>
    <t xml:space="preserve">М1-300 чер</t>
  </si>
  <si>
    <t xml:space="preserve">120 шт бел Прокопьева</t>
  </si>
  <si>
    <t xml:space="preserve">Бев 17/2-280-12 20 шт  сдано</t>
  </si>
  <si>
    <t xml:space="preserve">М2-400  сер ЛКД</t>
  </si>
  <si>
    <t xml:space="preserve">Бев К17/2-280-12 20шт </t>
  </si>
  <si>
    <t xml:space="preserve">6+1( винты)</t>
  </si>
  <si>
    <t xml:space="preserve">М2-300 сер</t>
  </si>
  <si>
    <t xml:space="preserve">М1-300  чер</t>
  </si>
  <si>
    <t xml:space="preserve">Бев. 17/2-280-12 20 шт. сдано</t>
  </si>
  <si>
    <t xml:space="preserve">6+2ч винты</t>
  </si>
  <si>
    <t xml:space="preserve">М2-400 сер ЛКД</t>
  </si>
  <si>
    <t xml:space="preserve">М2-400  сер </t>
  </si>
  <si>
    <t xml:space="preserve">сер Андреева </t>
  </si>
  <si>
    <t xml:space="preserve">чер Андреева </t>
  </si>
  <si>
    <t xml:space="preserve">сборка патрубков</t>
  </si>
  <si>
    <t xml:space="preserve">К15/4-120-12 ТТ4 100 шт сдано</t>
  </si>
  <si>
    <t xml:space="preserve">Любимова</t>
  </si>
  <si>
    <t xml:space="preserve">ДомофоныPRO TM м/а 3 шт</t>
  </si>
  <si>
    <t xml:space="preserve">покраска патрубков </t>
  </si>
  <si>
    <t xml:space="preserve">М2-300  сер</t>
  </si>
  <si>
    <t xml:space="preserve">чер Прокопьева </t>
  </si>
  <si>
    <t xml:space="preserve">К 15/4-120-12 ТТ4 100 шт</t>
  </si>
  <si>
    <t xml:space="preserve">М1-150 сер L</t>
  </si>
  <si>
    <t xml:space="preserve">М1-150 сер</t>
  </si>
  <si>
    <t xml:space="preserve">М1-200 кор</t>
  </si>
  <si>
    <t xml:space="preserve">120 шт. ник, 7 шт бел. Прокопьева </t>
  </si>
  <si>
    <t xml:space="preserve">м/а Андреева </t>
  </si>
  <si>
    <t xml:space="preserve">покраска уголков</t>
  </si>
  <si>
    <t xml:space="preserve">покраска, упаковка уголков</t>
  </si>
  <si>
    <t xml:space="preserve">упаковка патрубков</t>
  </si>
  <si>
    <t xml:space="preserve">Долги по замкам: М1-200 кор 25 шт (забракованы)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</si>
</sst>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-419]DD/MM/YYYY"/>
    <numFmt numFmtId="166" formatCode="0.00"/>
  </numFmts>
  <fonts count="8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FFFFFF"/>
      <name val="Calibri"/>
      <family val="2"/>
      <charset val="204"/>
    </font>
    <font>
      <b val="true"/>
      <sz val="11"/>
      <color rgb="FFFFFFFF"/>
      <name val="Calibri"/>
      <family val="2"/>
      <charset val="204"/>
    </font>
    <font>
      <b val="true"/>
      <sz val="11"/>
      <color rgb="FF000000"/>
      <name val="Calibri"/>
      <family val="2"/>
      <charset val="204"/>
    </font>
    <font>
      <b val="true"/>
      <sz val="11"/>
      <color rgb="FF000000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808080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>
        <color rgb="FF4F81BD"/>
      </left>
      <right/>
      <top style="thin">
        <color rgb="FF4F81BD"/>
      </top>
      <bottom/>
      <diagonal/>
    </border>
    <border diagonalUp="false" diagonalDown="false">
      <left/>
      <right/>
      <top style="thin">
        <color rgb="FF4F81BD"/>
      </top>
      <bottom/>
      <diagonal/>
    </border>
    <border diagonalUp="false" diagonalDown="false">
      <left/>
      <right/>
      <top style="thin">
        <color rgb="FF4F81BD"/>
      </top>
      <bottom style="thin">
        <color rgb="FF4F81BD"/>
      </bottom>
      <diagonal/>
    </border>
    <border diagonalUp="false" diagonalDown="false">
      <left style="thin">
        <color rgb="FF4F81BD"/>
      </left>
      <right/>
      <top style="thin">
        <color rgb="FF4F81BD"/>
      </top>
      <bottom style="thin">
        <color rgb="FF4F81BD"/>
      </bottom>
      <diagonal/>
    </border>
    <border diagonalUp="false" diagonalDown="false">
      <left/>
      <right/>
      <top/>
      <bottom style="thin">
        <color rgb="FF4F81BD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4" xfId="0" applyFont="fals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Accent1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worksheet" Target="worksheets/sheet22.xml"/><Relationship Id="rId24" Type="http://schemas.openxmlformats.org/officeDocument/2006/relationships/worksheet" Target="worksheets/sheet23.xml"/><Relationship Id="rId25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Таблица114581117202326293235384144258111417202326293235384144475025811141720232629323538414453565962656825811141720316233037304451586572798693100107114121128135291623303744" displayName="Таблица114581117202326293235384144258111417202326293235384144475025811141720232629323538414453565962656825811141720316233037304451586572798693100107114121128135291623303744" ref="A45:F57" headerRowCount="1" totalsRowCount="0" totalsRowShown="0">
  <autoFilter ref="A45:F57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2.xml><?xml version="1.0" encoding="utf-8"?>
<table xmlns="http://schemas.openxmlformats.org/spreadsheetml/2006/main" id="2" name="Таблица11458111720232629323538414425811141720232629323538414447502581114172023262932353841445356596265682581114172031623303730445158657279869310010711412112813529162330374451" displayName="Таблица11458111720232629323538414425811141720232629323538414447502581114172023262932353841445356596265682581114172031623303730445158657279869310010711412112813529162330374451" ref="A45:F57" headerRowCount="1" totalsRowCount="0" totalsRowShown="0">
  <autoFilter ref="A45:F57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3.xml><?xml version="1.0" encoding="utf-8"?>
<table xmlns="http://schemas.openxmlformats.org/spreadsheetml/2006/main" id="3" name="Таблица1145811172023262932353841442581114172023262932353841444750258111417202326293235384144535659626568258111417203162330373044515865727986931001071141211281352916233037445158" displayName="Таблица1145811172023262932353841442581114172023262932353841444750258111417202326293235384144535659626568258111417203162330373044515865727986931001071141211281352916233037445158" ref="A45:F57" headerRowCount="1" totalsRowCount="0" totalsRowShown="0">
  <autoFilter ref="A45:F57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4.xml><?xml version="1.0" encoding="utf-8"?>
<table xmlns="http://schemas.openxmlformats.org/spreadsheetml/2006/main" id="4" name="Таблица114581117202326293235384144258111417202326293235384144475025811141720232629323538414453565962656825811141720316233037304451586572798693100107114121128135291623303744515865" displayName="Таблица114581117202326293235384144258111417202326293235384144475025811141720232629323538414453565962656825811141720316233037304451586572798693100107114121128135291623303744515865" ref="A45:F57" headerRowCount="1" totalsRowCount="0" totalsRowShown="0">
  <autoFilter ref="A45:F57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5.xml><?xml version="1.0" encoding="utf-8"?>
<table xmlns="http://schemas.openxmlformats.org/spreadsheetml/2006/main" id="5" name="Таблица11458111720232629323538414425811141720232629323538414447502581114172023262932353841445356596265682581114172031623303730445158657279869310010711412112813529162330374451586572" displayName="Таблица11458111720232629323538414425811141720232629323538414447502581114172023262932353841445356596265682581114172031623303730445158657279869310010711412112813529162330374451586572" ref="A45:F57" headerRowCount="1" totalsRowCount="0" totalsRowShown="0">
  <autoFilter ref="A45:F57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6.xml><?xml version="1.0" encoding="utf-8"?>
<table xmlns="http://schemas.openxmlformats.org/spreadsheetml/2006/main" id="6" name="Таблица1145811172023262932353841442581114172023262932353841444750258111417202326293235384144535659626568258111417203162330373044515865727986931001071141211281352916233037445158657279" displayName="Таблица1145811172023262932353841442581114172023262932353841444750258111417202326293235384144535659626568258111417203162330373044515865727986931001071141211281352916233037445158657279" ref="A45:F57" headerRowCount="1" totalsRowCount="0" totalsRowShown="0">
  <autoFilter ref="A45:F57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7.xml><?xml version="1.0" encoding="utf-8"?>
<table xmlns="http://schemas.openxmlformats.org/spreadsheetml/2006/main" id="7" name="Таблица114581117202326293235384144258111417202326293235384144475025811141720232629323538414453565962656825811141720316233037304451586572798693100107114121128135291623303744515865727986" displayName="Таблица114581117202326293235384144258111417202326293235384144475025811141720232629323538414453565962656825811141720316233037304451586572798693100107114121128135291623303744515865727986" ref="A45:F57" headerRowCount="1" totalsRowCount="0" totalsRowShown="0">
  <autoFilter ref="A45:F57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8.xml><?xml version="1.0" encoding="utf-8"?>
<table xmlns="http://schemas.openxmlformats.org/spreadsheetml/2006/main" id="8" name="Таблица11458111720232629323538414425811141720232629323538414447502581114172023262932353841445356596265682581114172031623303730445158657279869310010711412112813529162330374451586572798693" displayName="Таблица11458111720232629323538414425811141720232629323538414447502581114172023262932353841445356596265682581114172031623303730445158657279869310010711412112813529162330374451586572798693" ref="A45:F57" headerRowCount="1" totalsRowCount="0" totalsRowShown="0">
  <autoFilter ref="A45:F57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9.xml><?xml version="1.0" encoding="utf-8"?>
<table xmlns="http://schemas.openxmlformats.org/spreadsheetml/2006/main" id="9" name="Таблица11458111720232629323538414425811141720232629323538414447502581114172023262932353841445356596265682581114172031623303730445158657279869310010711412112813529162330374451586572798693100" displayName="Таблица11458111720232629323538414425811141720232629323538414447502581114172023262932353841445356596265682581114172031623303730445158657279869310010711412112813529162330374451586572798693100" ref="A45:F57" headerRowCount="1" totalsRowCount="0" totalsRowShown="0">
  <autoFilter ref="A45:F57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10.xml><?xml version="1.0" encoding="utf-8"?>
<table xmlns="http://schemas.openxmlformats.org/spreadsheetml/2006/main" id="10" name="Таблица11458111720232629323538414425811141720232629323538414447502581114172023262932353841445356596265682581114172031623303730445158657279869310010711412112813529162330374451586572798693100107" displayName="Таблица11458111720232629323538414425811141720232629323538414447502581114172023262932353841445356596265682581114172031623303730445158657279869310010711412112813529162330374451586572798693100107" ref="A45:F57" headerRowCount="1" totalsRowCount="0" totalsRowShown="0">
  <autoFilter ref="A45:F57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11.xml><?xml version="1.0" encoding="utf-8"?>
<table xmlns="http://schemas.openxmlformats.org/spreadsheetml/2006/main" id="11" name="Таблица11458111720232629323538414425811141720232629323538414447502581114172023262932353841445356596265682581114172031623303730445158657279869310010711412112813529162330374451586572798693100107114" displayName="Таблица11458111720232629323538414425811141720232629323538414447502581114172023262932353841445356596265682581114172031623303730445158657279869310010711412112813529162330374451586572798693100107114" ref="A45:F57" headerRowCount="1" totalsRowCount="0" totalsRowShown="0">
  <autoFilter ref="A45:F57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12.xml><?xml version="1.0" encoding="utf-8"?>
<table xmlns="http://schemas.openxmlformats.org/spreadsheetml/2006/main" id="12" name="Таблица114581117202326293235384144258111417202326293235384144475025811141720232629323538414453565962656825811141720316233037304451586572798693100107114121128135291623303744515865727986931001071142" displayName="Таблица114581117202326293235384144258111417202326293235384144475025811141720232629323538414453565962656825811141720316233037304451586572798693100107114121128135291623303744515865727986931001071142" ref="A45:F57" headerRowCount="1" totalsRowCount="0" totalsRowShown="0">
  <autoFilter ref="A45:F57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13.xml><?xml version="1.0" encoding="utf-8"?>
<table xmlns="http://schemas.openxmlformats.org/spreadsheetml/2006/main" id="13" name="Таблица1145811172023262932353841442581114172023262932353841444750258111417202326293235384144535659626568258111417203162330373044515865727986931001071141211281352916233037445158657279869310010711429" displayName="Таблица1145811172023262932353841442581114172023262932353841444750258111417202326293235384144535659626568258111417203162330373044515865727986931001071141211281352916233037445158657279869310010711429" ref="A45:F57" headerRowCount="1" totalsRowCount="0" totalsRowShown="0">
  <autoFilter ref="A45:F57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14.xml><?xml version="1.0" encoding="utf-8"?>
<table xmlns="http://schemas.openxmlformats.org/spreadsheetml/2006/main" id="14" name="Таблица114581117202326293235384144258111417202326293235384144475025811141720232629323538414453565962656825811141720316233037304451586572798693100107114121128135291623303744515865727986931001071142916" displayName="Таблица114581117202326293235384144258111417202326293235384144475025811141720232629323538414453565962656825811141720316233037304451586572798693100107114121128135291623303744515865727986931001071142916" ref="A45:F57" headerRowCount="1" totalsRowCount="0" totalsRowShown="0">
  <autoFilter ref="A45:F57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15.xml><?xml version="1.0" encoding="utf-8"?>
<table xmlns="http://schemas.openxmlformats.org/spreadsheetml/2006/main" id="15" name="Таблица11458111720232629323538414425811141720232629323538414447502581114172023262932353841445356596265682581114172031623303730445158657279869310010711412112813529162330374451586572798693100107114291623" displayName="Таблица11458111720232629323538414425811141720232629323538414447502581114172023262932353841445356596265682581114172031623303730445158657279869310010711412112813529162330374451586572798693100107114291623" ref="A45:F57" headerRowCount="1" totalsRowCount="0" totalsRowShown="0">
  <autoFilter ref="A45:F57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16.xml><?xml version="1.0" encoding="utf-8"?>
<table xmlns="http://schemas.openxmlformats.org/spreadsheetml/2006/main" id="16" name="Таблица1145811172023262932353841442581114172023262932353841444750258111417202326293235384144535659626568258111417203162330373044515865727986931001071141211281352916233037445158657279869310010711429162330" displayName="Таблица1145811172023262932353841442581114172023262932353841444750258111417202326293235384144535659626568258111417203162330373044515865727986931001071141211281352916233037445158657279869310010711429162330" ref="A45:F57" headerRowCount="1" totalsRowCount="0" totalsRowShown="0">
  <autoFilter ref="A45:F57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17.xml><?xml version="1.0" encoding="utf-8"?>
<table xmlns="http://schemas.openxmlformats.org/spreadsheetml/2006/main" id="17" name="Таблица114581117202326293235384144258111417202326293235384144475025811141720232629323538414453565962656825811141720316233037304451586572798693100107114121128135291623303744515865727986931001071142916233037" displayName="Таблица114581117202326293235384144258111417202326293235384144475025811141720232629323538414453565962656825811141720316233037304451586572798693100107114121128135291623303744515865727986931001071142916233037" ref="A45:F57" headerRowCount="1" totalsRowCount="0" totalsRowShown="0">
  <autoFilter ref="A45:F57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18.xml><?xml version="1.0" encoding="utf-8"?>
<table xmlns="http://schemas.openxmlformats.org/spreadsheetml/2006/main" id="18" name="Таблица114581117202326293235384144258111417202326293235384144475025811141720232629323538414453565962656825811141720316233037304451586572798693100107114121128135291623303744515865727986931001071142916233037121" displayName="Таблица114581117202326293235384144258111417202326293235384144475025811141720232629323538414453565962656825811141720316233037304451586572798693100107114121128135291623303744515865727986931001071142916233037121" ref="A45:F57" headerRowCount="1" totalsRowCount="0" totalsRowShown="0">
  <autoFilter ref="A45:F57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19.xml><?xml version="1.0" encoding="utf-8"?>
<table xmlns="http://schemas.openxmlformats.org/spreadsheetml/2006/main" id="19" name="Таблица114581117202326293235384144258111417202326293235384144475025811141720232629323538414453565962656825811141720316233037304451586572798693100107114121128135291623303744515865727986931001071142916233037121128" displayName="Таблица114581117202326293235384144258111417202326293235384144475025811141720232629323538414453565962656825811141720316233037304451586572798693100107114121128135291623303744515865727986931001071142916233037121128" ref="A45:F57" headerRowCount="1" totalsRowCount="0" totalsRowShown="0">
  <autoFilter ref="A45:F57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20.xml><?xml version="1.0" encoding="utf-8"?>
<table xmlns="http://schemas.openxmlformats.org/spreadsheetml/2006/main" id="20" name="Таблица114581117202326293235384144258111417202326293235384144475025811141720232629323538414453565962656825811141720316233037304451586572798693100107114121128135291623303744515865727986931001071142916233037121128135" displayName="Таблица114581117202326293235384144258111417202326293235384144475025811141720232629323538414453565962656825811141720316233037304451586572798693100107114121128135291623303744515865727986931001071142916233037121128135" ref="A45:F57" headerRowCount="1" totalsRowCount="0" totalsRowShown="0">
  <autoFilter ref="A45:F57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21.xml><?xml version="1.0" encoding="utf-8"?>
<table xmlns="http://schemas.openxmlformats.org/spreadsheetml/2006/main" id="21" name="Таблица114581117202326293235384144258111417202326293235384144475025811141720232629323538414453565962656825811141720316233037304451586572798693100107114121128135291623303744515865727986931001071142916233037121128135142" displayName="Таблица114581117202326293235384144258111417202326293235384144475025811141720232629323538414453565962656825811141720316233037304451586572798693100107114121128135291623303744515865727986931001071142916233037121128135142" ref="A45:F57" headerRowCount="1" totalsRowCount="0" totalsRowShown="0">
  <autoFilter ref="A45:F57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22.xml><?xml version="1.0" encoding="utf-8"?>
<table xmlns="http://schemas.openxmlformats.org/spreadsheetml/2006/main" id="22" name="Таблица2156912182124273033363942453691215182124273033363942454851369121518212427303336394245545760636669369121518215172431383145525966738087941011081151221291363101724313845" displayName="Таблица2156912182124273033363942453691215182124273033363942454851369121518212427303336394245545760636669369121518215172431383145525966738087941011081151221291363101724313845" ref="A60:B72" headerRowCount="1" totalsRowCount="0" totalsRowShown="0">
  <autoFilter ref="A60:B72"/>
  <tableColumns count="2">
    <tableColumn id="1" name="Столбец1"/>
    <tableColumn id="2" name="Столбец4"/>
  </tableColumns>
</table>
</file>

<file path=xl/tables/table23.xml><?xml version="1.0" encoding="utf-8"?>
<table xmlns="http://schemas.openxmlformats.org/spreadsheetml/2006/main" id="23" name="Таблица215691218212427303336394245369121518212427303336394245485136912151821242730333639424554576063666936912151821517243138314552596673808794101108115122129136310172431384552" displayName="Таблица215691218212427303336394245369121518212427303336394245485136912151821242730333639424554576063666936912151821517243138314552596673808794101108115122129136310172431384552" ref="A60:B72" headerRowCount="1" totalsRowCount="0" totalsRowShown="0">
  <autoFilter ref="A60:B72"/>
  <tableColumns count="2">
    <tableColumn id="1" name="Столбец1"/>
    <tableColumn id="2" name="Столбец4"/>
  </tableColumns>
</table>
</file>

<file path=xl/tables/table24.xml><?xml version="1.0" encoding="utf-8"?>
<table xmlns="http://schemas.openxmlformats.org/spreadsheetml/2006/main" id="24" name="Таблица21569121821242730333639424536912151821242730333639424548513691215182124273033363942455457606366693691215182151724313831455259667380879410110811512212913631017243138455259" displayName="Таблица21569121821242730333639424536912151821242730333639424548513691215182124273033363942455457606366693691215182151724313831455259667380879410110811512212913631017243138455259" ref="A60:B72" headerRowCount="1" totalsRowCount="0" totalsRowShown="0">
  <autoFilter ref="A60:B72"/>
  <tableColumns count="2">
    <tableColumn id="1" name="Столбец1"/>
    <tableColumn id="2" name="Столбец4"/>
  </tableColumns>
</table>
</file>

<file path=xl/tables/table25.xml><?xml version="1.0" encoding="utf-8"?>
<table xmlns="http://schemas.openxmlformats.org/spreadsheetml/2006/main" id="25" name="Таблица2156912182124273033363942453691215182124273033363942454851369121518212427303336394245545760636669369121518215172431383145525966738087941011081151221291363101724313845525966" displayName="Таблица2156912182124273033363942453691215182124273033363942454851369121518212427303336394245545760636669369121518215172431383145525966738087941011081151221291363101724313845525966" ref="A60:B72" headerRowCount="1" totalsRowCount="0" totalsRowShown="0">
  <autoFilter ref="A60:B72"/>
  <tableColumns count="2">
    <tableColumn id="1" name="Столбец1"/>
    <tableColumn id="2" name="Столбец4"/>
  </tableColumns>
</table>
</file>

<file path=xl/tables/table26.xml><?xml version="1.0" encoding="utf-8"?>
<table xmlns="http://schemas.openxmlformats.org/spreadsheetml/2006/main" id="26" name="Таблица215691218212427303336394245369121518212427303336394245485136912151821242730333639424554576063666936912151821517243138314552596673808794101108115122129136310172431384552596673" displayName="Таблица215691218212427303336394245369121518212427303336394245485136912151821242730333639424554576063666936912151821517243138314552596673808794101108115122129136310172431384552596673" ref="A60:B72" headerRowCount="1" totalsRowCount="0" totalsRowShown="0">
  <autoFilter ref="A60:B72"/>
  <tableColumns count="2">
    <tableColumn id="1" name="Столбец1"/>
    <tableColumn id="2" name="Столбец4"/>
  </tableColumns>
</table>
</file>

<file path=xl/tables/table27.xml><?xml version="1.0" encoding="utf-8"?>
<table xmlns="http://schemas.openxmlformats.org/spreadsheetml/2006/main" id="27" name="Таблица21569121821242730333639424536912151821242730333639424548513691215182124273033363942455457606366693691215182151724313831455259667380879410110811512212913631017243138455259667380" displayName="Таблица21569121821242730333639424536912151821242730333639424548513691215182124273033363942455457606366693691215182151724313831455259667380879410110811512212913631017243138455259667380" ref="A60:B72" headerRowCount="1" totalsRowCount="0" totalsRowShown="0">
  <autoFilter ref="A60:B72"/>
  <tableColumns count="2">
    <tableColumn id="1" name="Столбец1"/>
    <tableColumn id="2" name="Столбец4"/>
  </tableColumns>
</table>
</file>

<file path=xl/tables/table28.xml><?xml version="1.0" encoding="utf-8"?>
<table xmlns="http://schemas.openxmlformats.org/spreadsheetml/2006/main" id="28" name="Таблица2156912182124273033363942453691215182124273033363942454851369121518212427303336394245545760636669369121518215172431383145525966738087941011081151221291363101724313845525966738087" displayName="Таблица2156912182124273033363942453691215182124273033363942454851369121518212427303336394245545760636669369121518215172431383145525966738087941011081151221291363101724313845525966738087" ref="A60:B72" headerRowCount="1" totalsRowCount="0" totalsRowShown="0">
  <autoFilter ref="A60:B72"/>
  <tableColumns count="2">
    <tableColumn id="1" name="Столбец1"/>
    <tableColumn id="2" name="Столбец4"/>
  </tableColumns>
</table>
</file>

<file path=xl/tables/table29.xml><?xml version="1.0" encoding="utf-8"?>
<table xmlns="http://schemas.openxmlformats.org/spreadsheetml/2006/main" id="29" name="Таблица215691218212427303336394245369121518212427303336394245485136912151821242730333639424554576063666936912151821517243138314552596673808794101108115122129136310172431384552596673808794" displayName="Таблица215691218212427303336394245369121518212427303336394245485136912151821242730333639424554576063666936912151821517243138314552596673808794101108115122129136310172431384552596673808794" ref="A60:B68" headerRowCount="1" totalsRowCount="0" totalsRowShown="0">
  <autoFilter ref="A60:B68"/>
  <tableColumns count="2">
    <tableColumn id="1" name="Столбец1"/>
    <tableColumn id="2" name="Столбец4"/>
  </tableColumns>
</table>
</file>

<file path=xl/tables/table30.xml><?xml version="1.0" encoding="utf-8"?>
<table xmlns="http://schemas.openxmlformats.org/spreadsheetml/2006/main" id="30" name="Таблица215691218212427303336394245369121518212427303336394245485136912151821242730333639424554576063666936912151821517243138314552596673808794101108115122129136310172431384552596673808794101" displayName="Таблица215691218212427303336394245369121518212427303336394245485136912151821242730333639424554576063666936912151821517243138314552596673808794101108115122129136310172431384552596673808794101" ref="A60:B72" headerRowCount="1" totalsRowCount="0" totalsRowShown="0">
  <autoFilter ref="A60:B72"/>
  <tableColumns count="2">
    <tableColumn id="1" name="Столбец1"/>
    <tableColumn id="2" name="Столбец4"/>
  </tableColumns>
</table>
</file>

<file path=xl/tables/table31.xml><?xml version="1.0" encoding="utf-8"?>
<table xmlns="http://schemas.openxmlformats.org/spreadsheetml/2006/main" id="31" name="Таблица215691218212427303336394245369121518212427303336394245485136912151821242730333639424554576063666936912151821517243138314552596673808794101108115122129136310172431384552596673808794101108" displayName="Таблица215691218212427303336394245369121518212427303336394245485136912151821242730333639424554576063666936912151821517243138314552596673808794101108115122129136310172431384552596673808794101108" ref="A60:B63" headerRowCount="1" totalsRowCount="0" totalsRowShown="0">
  <autoFilter ref="A60:B63"/>
  <tableColumns count="2">
    <tableColumn id="1" name="Столбец1"/>
    <tableColumn id="2" name="Столбец4"/>
  </tableColumns>
</table>
</file>

<file path=xl/tables/table32.xml><?xml version="1.0" encoding="utf-8"?>
<table xmlns="http://schemas.openxmlformats.org/spreadsheetml/2006/main" id="32" name="Таблица215691218212427303336394245369121518212427303336394245485136912151821242730333639424554576063666936912151821517243138314552596673808794101108115122129136310172431384552596673808794101108115" displayName="Таблица215691218212427303336394245369121518212427303336394245485136912151821242730333639424554576063666936912151821517243138314552596673808794101108115122129136310172431384552596673808794101108115" ref="A60:B72" headerRowCount="1" totalsRowCount="0" totalsRowShown="0">
  <autoFilter ref="A60:B72"/>
  <tableColumns count="2">
    <tableColumn id="1" name="Столбец1"/>
    <tableColumn id="2" name="Столбец4"/>
  </tableColumns>
</table>
</file>

<file path=xl/tables/table33.xml><?xml version="1.0" encoding="utf-8"?>
<table xmlns="http://schemas.openxmlformats.org/spreadsheetml/2006/main" id="33" name="Таблица2156912182124273033363942453691215182124273033363942454851369121518212427303336394245545760636669369121518215172431383145525966738087941011081151221291363101724313845525966738087941011081153" displayName="Таблица2156912182124273033363942453691215182124273033363942454851369121518212427303336394245545760636669369121518215172431383145525966738087941011081151221291363101724313845525966738087941011081153" ref="A60:B72" headerRowCount="1" totalsRowCount="0" totalsRowShown="0">
  <autoFilter ref="A60:B72"/>
  <tableColumns count="2">
    <tableColumn id="1" name="Столбец1"/>
    <tableColumn id="2" name="Столбец4"/>
  </tableColumns>
</table>
</file>

<file path=xl/tables/table34.xml><?xml version="1.0" encoding="utf-8"?>
<table xmlns="http://schemas.openxmlformats.org/spreadsheetml/2006/main" id="34" name="Таблица215691218212427303336394245369121518212427303336394245485136912151821242730333639424554576063666936912151821517243138314552596673808794101108115122129136310172431384552596673808794101108115310" displayName="Таблица215691218212427303336394245369121518212427303336394245485136912151821242730333639424554576063666936912151821517243138314552596673808794101108115122129136310172431384552596673808794101108115310" ref="A60:B72" headerRowCount="1" totalsRowCount="0" totalsRowShown="0">
  <autoFilter ref="A60:B72"/>
  <tableColumns count="2">
    <tableColumn id="1" name="Столбец1"/>
    <tableColumn id="2" name="Столбец4"/>
  </tableColumns>
</table>
</file>

<file path=xl/tables/table35.xml><?xml version="1.0" encoding="utf-8"?>
<table xmlns="http://schemas.openxmlformats.org/spreadsheetml/2006/main" id="35" name="Таблица21569121821242730333639424536912151821242730333639424548513691215182124273033363942455457606366693691215182151724313831455259667380879410110811512212913631017243138455259667380879410110811531017" displayName="Таблица21569121821242730333639424536912151821242730333639424548513691215182124273033363942455457606366693691215182151724313831455259667380879410110811512212913631017243138455259667380879410110811531017" ref="A60:B72" headerRowCount="1" totalsRowCount="0" totalsRowShown="0">
  <autoFilter ref="A60:B72"/>
  <tableColumns count="2">
    <tableColumn id="1" name="Столбец1"/>
    <tableColumn id="2" name="Столбец4"/>
  </tableColumns>
</table>
</file>

<file path=xl/tables/table36.xml><?xml version="1.0" encoding="utf-8"?>
<table xmlns="http://schemas.openxmlformats.org/spreadsheetml/2006/main" id="36" name="Таблица2156912182124273033363942453691215182124273033363942454851369121518212427303336394245545760636669369121518215172431383145525966738087941011081151221291363101724313845525966738087941011081153101724" displayName="Таблица2156912182124273033363942453691215182124273033363942454851369121518212427303336394245545760636669369121518215172431383145525966738087941011081151221291363101724313845525966738087941011081153101724" ref="A60:B72" headerRowCount="1" totalsRowCount="0" totalsRowShown="0">
  <autoFilter ref="A60:B72"/>
  <tableColumns count="2">
    <tableColumn id="1" name="Столбец1"/>
    <tableColumn id="2" name="Столбец4"/>
  </tableColumns>
</table>
</file>

<file path=xl/tables/table37.xml><?xml version="1.0" encoding="utf-8"?>
<table xmlns="http://schemas.openxmlformats.org/spreadsheetml/2006/main" id="37" name="Таблица215691218212427303336394245369121518212427303336394245485136912151821242730333639424554576063666936912151821517243138314552596673808794101108115122129136310172431384552596673808794101108115310172431" displayName="Таблица215691218212427303336394245369121518212427303336394245485136912151821242730333639424554576063666936912151821517243138314552596673808794101108115122129136310172431384552596673808794101108115310172431" ref="A60:B72" headerRowCount="1" totalsRowCount="0" totalsRowShown="0">
  <autoFilter ref="A60:B72"/>
  <tableColumns count="2">
    <tableColumn id="1" name="Столбец1"/>
    <tableColumn id="2" name="Столбец4"/>
  </tableColumns>
</table>
</file>

<file path=xl/tables/table38.xml><?xml version="1.0" encoding="utf-8"?>
<table xmlns="http://schemas.openxmlformats.org/spreadsheetml/2006/main" id="38" name="Таблица21569121821242730333639424536912151821242730333639424548513691215182124273033363942455457606366693691215182151724313831455259667380879410110811512212913631017243138455259667380879410110811531017243138" displayName="Таблица21569121821242730333639424536912151821242730333639424548513691215182124273033363942455457606366693691215182151724313831455259667380879410110811512212913631017243138455259667380879410110811531017243138" ref="A60:B72" headerRowCount="1" totalsRowCount="0" totalsRowShown="0">
  <autoFilter ref="A60:B72"/>
  <tableColumns count="2">
    <tableColumn id="1" name="Столбец1"/>
    <tableColumn id="2" name="Столбец4"/>
  </tableColumns>
</table>
</file>

<file path=xl/tables/table39.xml><?xml version="1.0" encoding="utf-8"?>
<table xmlns="http://schemas.openxmlformats.org/spreadsheetml/2006/main" id="39" name="Таблица21569121821242730333639424536912151821242730333639424548513691215182124273033363942455457606366693691215182151724313831455259667380879410110811512212913631017243138455259667380879410110811531017243138122" displayName="Таблица21569121821242730333639424536912151821242730333639424548513691215182124273033363942455457606366693691215182151724313831455259667380879410110811512212913631017243138455259667380879410110811531017243138122" ref="A60:B72" headerRowCount="1" totalsRowCount="0" totalsRowShown="0">
  <autoFilter ref="A60:B72"/>
  <tableColumns count="2">
    <tableColumn id="1" name="Столбец1"/>
    <tableColumn id="2" name="Столбец4"/>
  </tableColumns>
</table>
</file>

<file path=xl/tables/table40.xml><?xml version="1.0" encoding="utf-8"?>
<table xmlns="http://schemas.openxmlformats.org/spreadsheetml/2006/main" id="40" name="Таблица21569121821242730333639424536912151821242730333639424548513691215182124273033363942455457606366693691215182151724313831455259667380879410110811512212913631017243138455259667380879410110811531017243138122129" displayName="Таблица21569121821242730333639424536912151821242730333639424548513691215182124273033363942455457606366693691215182151724313831455259667380879410110811512212913631017243138455259667380879410110811531017243138122129" ref="A60:B72" headerRowCount="1" totalsRowCount="0" totalsRowShown="0">
  <autoFilter ref="A60:B72"/>
  <tableColumns count="2">
    <tableColumn id="1" name="Столбец1"/>
    <tableColumn id="2" name="Столбец4"/>
  </tableColumns>
</table>
</file>

<file path=xl/tables/table41.xml><?xml version="1.0" encoding="utf-8"?>
<table xmlns="http://schemas.openxmlformats.org/spreadsheetml/2006/main" id="41" name="Таблица21569121821242730333639424536912151821242730333639424548513691215182124273033363942455457606366693691215182151724313831455259667380879410110811512212913631017243138455259667380879410110811531017243138122129136" displayName="Таблица21569121821242730333639424536912151821242730333639424548513691215182124273033363942455457606366693691215182151724313831455259667380879410110811512212913631017243138455259667380879410110811531017243138122129136" ref="A60:B72" headerRowCount="1" totalsRowCount="0" totalsRowShown="0">
  <autoFilter ref="A60:B72"/>
  <tableColumns count="2">
    <tableColumn id="1" name="Столбец1"/>
    <tableColumn id="2" name="Столбец4"/>
  </tableColumns>
</table>
</file>

<file path=xl/tables/table42.xml><?xml version="1.0" encoding="utf-8"?>
<table xmlns="http://schemas.openxmlformats.org/spreadsheetml/2006/main" id="42" name="Таблица21569121821242730333639424536912151821242730333639424548513691215182124273033363942455457606366693691215182151724313831455259667380879410110811512212913631017243138455259667380879410110811531017243138122129136143" displayName="Таблица21569121821242730333639424536912151821242730333639424548513691215182124273033363942455457606366693691215182151724313831455259667380879410110811512212913631017243138455259667380879410110811531017243138122129136143" ref="A60:B72" headerRowCount="1" totalsRowCount="0" totalsRowShown="0">
  <autoFilter ref="A60:B72"/>
  <tableColumns count="2">
    <tableColumn id="1" name="Столбец1"/>
    <tableColumn id="2" name="Столбец4"/>
  </tableColumns>
</table>
</file>

<file path=xl/tables/table43.xml><?xml version="1.0" encoding="utf-8"?>
<table xmlns="http://schemas.openxmlformats.org/spreadsheetml/2006/main" id="43" name="Таблица31671013192225283134374043464710131619222528313437404346495247101316192225283134374043465558616467704710131619228182532393246536067748188951021091161231301374111825323946" displayName="Таблица31671013192225283134374043464710131619222528313437404346495247101316192225283134374043465558616467704710131619228182532393246536067748188951021091161231301374111825323946" ref="A77:D84" headerRowCount="1" totalsRowCount="0" totalsRowShown="0">
  <autoFilter ref="A77:D84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4.xml><?xml version="1.0" encoding="utf-8"?>
<table xmlns="http://schemas.openxmlformats.org/spreadsheetml/2006/main" id="44" name="Таблица3167101319222528313437404346471013161922252831343740434649524710131619222528313437404346555861646770471013161922818253239324653606774818895102109116123130137411182532394653" displayName="Таблица3167101319222528313437404346471013161922252831343740434649524710131619222528313437404346555861646770471013161922818253239324653606774818895102109116123130137411182532394653" ref="A77:D83" headerRowCount="1" totalsRowCount="0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5.xml><?xml version="1.0" encoding="utf-8"?>
<table xmlns="http://schemas.openxmlformats.org/spreadsheetml/2006/main" id="45" name="Таблица316710131922252831343740434647101316192225283134374043464952471013161922252831343740434655586164677047101316192281825323932465360677481889510210911612313013741118253239465360" displayName="Таблица316710131922252831343740434647101316192225283134374043464952471013161922252831343740434655586164677047101316192281825323932465360677481889510210911612313013741118253239465360" ref="A77:D83" headerRowCount="1" totalsRowCount="0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6.xml><?xml version="1.0" encoding="utf-8"?>
<table xmlns="http://schemas.openxmlformats.org/spreadsheetml/2006/main" id="46" name="Таблица31671013192225283134374043464710131619222528313437404346495247101316192225283134374043465558616467704710131619228182532393246536067748188951021091161231301374111825323946536067" displayName="Таблица31671013192225283134374043464710131619222528313437404346495247101316192225283134374043465558616467704710131619228182532393246536067748188951021091161231301374111825323946536067" ref="A77:D83" headerRowCount="1" totalsRowCount="0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7.xml><?xml version="1.0" encoding="utf-8"?>
<table xmlns="http://schemas.openxmlformats.org/spreadsheetml/2006/main" id="47" name="Таблица3167101319222528313437404346471013161922252831343740434649524710131619222528313437404346555861646770471013161922818253239324653606774818895102109116123130137411182532394653606774" displayName="Таблица3167101319222528313437404346471013161922252831343740434649524710131619222528313437404346555861646770471013161922818253239324653606774818895102109116123130137411182532394653606774" ref="A77:D85" headerRowCount="1" totalsRowCount="0" totalsRowShown="0">
  <autoFilter ref="A77:D85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8.xml><?xml version="1.0" encoding="utf-8"?>
<table xmlns="http://schemas.openxmlformats.org/spreadsheetml/2006/main" id="48" name="Таблица316710131922252831343740434647101316192225283134374043464952471013161922252831343740434655586164677047101316192281825323932465360677481889510210911612313013741118253239465360677481" displayName="Таблица316710131922252831343740434647101316192225283134374043464952471013161922252831343740434655586164677047101316192281825323932465360677481889510210911612313013741118253239465360677481" ref="A77:D83" headerRowCount="1" totalsRowCount="0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9.xml><?xml version="1.0" encoding="utf-8"?>
<table xmlns="http://schemas.openxmlformats.org/spreadsheetml/2006/main" id="49" name="Таблица31671013192225283134374043464710131619222528313437404346495247101316192225283134374043465558616467704710131619228182532393246536067748188951021091161231301374111825323946536067748188" displayName="Таблица31671013192225283134374043464710131619222528313437404346495247101316192225283134374043465558616467704710131619228182532393246536067748188951021091161231301374111825323946536067748188" ref="A77:D83" headerRowCount="1" totalsRowCount="0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0.xml><?xml version="1.0" encoding="utf-8"?>
<table xmlns="http://schemas.openxmlformats.org/spreadsheetml/2006/main" id="50" name="Таблица3167101319222528313437404346471013161922252831343740434649524710131619222528313437404346555861646770471013161922818253239324653606774818895102109116123130137411182532394653606774818895" displayName="Таблица3167101319222528313437404346471013161922252831343740434649524710131619222528313437404346555861646770471013161922818253239324653606774818895102109116123130137411182532394653606774818895" ref="A77:D83" headerRowCount="1" totalsRowCount="0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1.xml><?xml version="1.0" encoding="utf-8"?>
<table xmlns="http://schemas.openxmlformats.org/spreadsheetml/2006/main" id="51" name="Таблица3167101319222528313437404346471013161922252831343740434649524710131619222528313437404346555861646770471013161922818253239324653606774818895102109116123130137411182532394653606774818895102" displayName="Таблица3167101319222528313437404346471013161922252831343740434649524710131619222528313437404346555861646770471013161922818253239324653606774818895102109116123130137411182532394653606774818895102" ref="A77:D83" headerRowCount="1" totalsRowCount="0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2.xml><?xml version="1.0" encoding="utf-8"?>
<table xmlns="http://schemas.openxmlformats.org/spreadsheetml/2006/main" id="52" name="Таблица3167101319222528313437404346471013161922252831343740434649524710131619222528313437404346555861646770471013161922818253239324653606774818895102109116123130137411182532394653606774818895102109" displayName="Таблица3167101319222528313437404346471013161922252831343740434649524710131619222528313437404346555861646770471013161922818253239324653606774818895102109116123130137411182532394653606774818895102109" ref="A77:D84" headerRowCount="1" totalsRowCount="0" totalsRowShown="0">
  <autoFilter ref="A77:D84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3.xml><?xml version="1.0" encoding="utf-8"?>
<table xmlns="http://schemas.openxmlformats.org/spreadsheetml/2006/main" id="53" name="Таблица3167101319222528313437404346471013161922252831343740434649524710131619222528313437404346555861646770471013161922818253239324653606774818895102109116123130137411182532394653606774818895102109116" displayName="Таблица3167101319222528313437404346471013161922252831343740434649524710131619222528313437404346555861646770471013161922818253239324653606774818895102109116123130137411182532394653606774818895102109116" ref="A77:D83" headerRowCount="1" totalsRowCount="0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4.xml><?xml version="1.0" encoding="utf-8"?>
<table xmlns="http://schemas.openxmlformats.org/spreadsheetml/2006/main" id="54" name="Таблица31671013192225283134374043464710131619222528313437404346495247101316192225283134374043465558616467704710131619228182532393246536067748188951021091161231301374111825323946536067748188951021091164" displayName="Таблица31671013192225283134374043464710131619222528313437404346495247101316192225283134374043465558616467704710131619228182532393246536067748188951021091161231301374111825323946536067748188951021091164" ref="A77:D83" headerRowCount="1" totalsRowCount="0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5.xml><?xml version="1.0" encoding="utf-8"?>
<table xmlns="http://schemas.openxmlformats.org/spreadsheetml/2006/main" id="55" name="Таблица3167101319222528313437404346471013161922252831343740434649524710131619222528313437404346555861646770471013161922818253239324653606774818895102109116123130137411182532394653606774818895102109116411" displayName="Таблица3167101319222528313437404346471013161922252831343740434649524710131619222528313437404346555861646770471013161922818253239324653606774818895102109116123130137411182532394653606774818895102109116411" ref="A77:D83" headerRowCount="1" totalsRowCount="0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6.xml><?xml version="1.0" encoding="utf-8"?>
<table xmlns="http://schemas.openxmlformats.org/spreadsheetml/2006/main" id="56" name="Таблица316710131922252831343740434647101316192225283134374043464952471013161922252831343740434655586164677047101316192281825323932465360677481889510210911612313013741118253239465360677481889510210911641118" displayName="Таблица316710131922252831343740434647101316192225283134374043464952471013161922252831343740434655586164677047101316192281825323932465360677481889510210911612313013741118253239465360677481889510210911641118" ref="A77:D83" headerRowCount="1" totalsRowCount="0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7.xml><?xml version="1.0" encoding="utf-8"?>
<table xmlns="http://schemas.openxmlformats.org/spreadsheetml/2006/main" id="57" name="Таблица31671013192225283134374043464710131619222528313437404346495247101316192225283134374043465558616467704710131619228182532393246536067748188951021091161231301374111825323946536067748188951021091164111825" displayName="Таблица31671013192225283134374043464710131619222528313437404346495247101316192225283134374043465558616467704710131619228182532393246536067748188951021091161231301374111825323946536067748188951021091164111825" ref="A77:D83" headerRowCount="1" totalsRowCount="0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8.xml><?xml version="1.0" encoding="utf-8"?>
<table xmlns="http://schemas.openxmlformats.org/spreadsheetml/2006/main" id="58" name="Таблица3167101319222528313437404346471013161922252831343740434649524710131619222528313437404346555861646770471013161922818253239324653606774818895102109116123130137411182532394653606774818895102109116411182532" displayName="Таблица3167101319222528313437404346471013161922252831343740434649524710131619222528313437404346555861646770471013161922818253239324653606774818895102109116123130137411182532394653606774818895102109116411182532" ref="A77:D86" headerRowCount="1" totalsRowCount="0" totalsRowShown="0">
  <autoFilter ref="A77:D8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9.xml><?xml version="1.0" encoding="utf-8"?>
<table xmlns="http://schemas.openxmlformats.org/spreadsheetml/2006/main" id="59" name="Таблица316710131922252831343740434647101316192225283134374043464952471013161922252831343740434655586164677047101316192281825323932465360677481889510210911612313013741118253239465360677481889510210911641118253239" displayName="Таблица316710131922252831343740434647101316192225283134374043464952471013161922252831343740434655586164677047101316192281825323932465360677481889510210911612313013741118253239465360677481889510210911641118253239" ref="A77:D84" headerRowCount="1" totalsRowCount="0" totalsRowShown="0">
  <autoFilter ref="A77:D84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60.xml><?xml version="1.0" encoding="utf-8"?>
<table xmlns="http://schemas.openxmlformats.org/spreadsheetml/2006/main" id="60" name="Таблица316710131922252831343740434647101316192225283134374043464952471013161922252831343740434655586164677047101316192281825323932465360677481889510210911612313013741118253239465360677481889510210911641118253239123" displayName="Таблица316710131922252831343740434647101316192225283134374043464952471013161922252831343740434655586164677047101316192281825323932465360677481889510210911612313013741118253239465360677481889510210911641118253239123" ref="A77:D83" headerRowCount="1" totalsRowCount="0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61.xml><?xml version="1.0" encoding="utf-8"?>
<table xmlns="http://schemas.openxmlformats.org/spreadsheetml/2006/main" id="61" name="Таблица316710131922252831343740434647101316192225283134374043464952471013161922252831343740434655586164677047101316192281825323932465360677481889510210911612313013741118253239465360677481889510210911641118253239123130" displayName="Таблица316710131922252831343740434647101316192225283134374043464952471013161922252831343740434655586164677047101316192281825323932465360677481889510210911612313013741118253239465360677481889510210911641118253239123130" ref="A77:D83" headerRowCount="1" totalsRowCount="0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62.xml><?xml version="1.0" encoding="utf-8"?>
<table xmlns="http://schemas.openxmlformats.org/spreadsheetml/2006/main" id="62" name="Таблица316710131922252831343740434647101316192225283134374043464952471013161922252831343740434655586164677047101316192281825323932465360677481889510210911612313013741118253239465360677481889510210911641118253239123130137" displayName="Таблица316710131922252831343740434647101316192225283134374043464952471013161922252831343740434655586164677047101316192281825323932465360677481889510210911612313013741118253239465360677481889510210911641118253239123130137" ref="A77:D83" headerRowCount="1" totalsRowCount="0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63.xml><?xml version="1.0" encoding="utf-8"?>
<table xmlns="http://schemas.openxmlformats.org/spreadsheetml/2006/main" id="63" name="Таблица316710131922252831343740434647101316192225283134374043464952471013161922252831343740434655586164677047101316192281825323932465360677481889510210911612313013741118253239465360677481889510210911641118253239123130137144" displayName="Таблица316710131922252831343740434647101316192225283134374043464952471013161922252831343740434655586164677047101316192281825323932465360677481889510210911612313013741118253239465360677481889510210911641118253239123130137144" ref="A77:D83" headerRowCount="1" totalsRowCount="0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64.xml><?xml version="1.0" encoding="utf-8"?>
<table xmlns="http://schemas.openxmlformats.org/spreadsheetml/2006/main" id="64" name="Таблица5710202734413448556269768390971041111181251321396132027344148" displayName="Таблица5710202734413448556269768390971041111181251321396132027344148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65.xml><?xml version="1.0" encoding="utf-8"?>
<table xmlns="http://schemas.openxmlformats.org/spreadsheetml/2006/main" id="65" name="Таблица571020273441344855626976839097104111118125132139613202734414855" displayName="Таблица571020273441344855626976839097104111118125132139613202734414855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66.xml><?xml version="1.0" encoding="utf-8"?>
<table xmlns="http://schemas.openxmlformats.org/spreadsheetml/2006/main" id="66" name="Таблица57102027344134485562697683909710411111812513213961320273441485562" displayName="Таблица57102027344134485562697683909710411111812513213961320273441485562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67.xml><?xml version="1.0" encoding="utf-8"?>
<table xmlns="http://schemas.openxmlformats.org/spreadsheetml/2006/main" id="67" name="Таблица5710202734413448556269768390971041111181251321396132027344148556269" displayName="Таблица5710202734413448556269768390971041111181251321396132027344148556269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68.xml><?xml version="1.0" encoding="utf-8"?>
<table xmlns="http://schemas.openxmlformats.org/spreadsheetml/2006/main" id="68" name="Таблица571020273441344855626976839097104111118125132139613202734414855626976" displayName="Таблица571020273441344855626976839097104111118125132139613202734414855626976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69.xml><?xml version="1.0" encoding="utf-8"?>
<table xmlns="http://schemas.openxmlformats.org/spreadsheetml/2006/main" id="69" name="Таблица57102027344134485562697683909710411111812513213961320273441485562697683" displayName="Таблица57102027344134485562697683909710411111812513213961320273441485562697683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70.xml><?xml version="1.0" encoding="utf-8"?>
<table xmlns="http://schemas.openxmlformats.org/spreadsheetml/2006/main" id="70" name="Таблица5710202734413448556269768390971041111181251321396132027344148556269768390" displayName="Таблица5710202734413448556269768390971041111181251321396132027344148556269768390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71.xml><?xml version="1.0" encoding="utf-8"?>
<table xmlns="http://schemas.openxmlformats.org/spreadsheetml/2006/main" id="71" name="Таблица571020273441344855626976839097104111118125132139613202734414855626976839097" displayName="Таблица571020273441344855626976839097104111118125132139613202734414855626976839097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72.xml><?xml version="1.0" encoding="utf-8"?>
<table xmlns="http://schemas.openxmlformats.org/spreadsheetml/2006/main" id="72" name="Таблица571020273441344855626976839097104111118125132139613202734414855626976839097104" displayName="Таблица571020273441344855626976839097104111118125132139613202734414855626976839097104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73.xml><?xml version="1.0" encoding="utf-8"?>
<table xmlns="http://schemas.openxmlformats.org/spreadsheetml/2006/main" id="73" name="Таблица571020273441344855626976839097104111118125132139613202734414855626976839097104111" displayName="Таблица571020273441344855626976839097104111118125132139613202734414855626976839097104111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74.xml><?xml version="1.0" encoding="utf-8"?>
<table xmlns="http://schemas.openxmlformats.org/spreadsheetml/2006/main" id="74" name="Таблица571020273441344855626976839097104111118125132139613202734414855626976839097104111118" displayName="Таблица571020273441344855626976839097104111118125132139613202734414855626976839097104111118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75.xml><?xml version="1.0" encoding="utf-8"?>
<table xmlns="http://schemas.openxmlformats.org/spreadsheetml/2006/main" id="75" name="Таблица5710202734413448556269768390971041111181251321396132027344148556269768390971041111186" displayName="Таблица5710202734413448556269768390971041111181251321396132027344148556269768390971041111186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76.xml><?xml version="1.0" encoding="utf-8"?>
<table xmlns="http://schemas.openxmlformats.org/spreadsheetml/2006/main" id="76" name="Таблица571020273441344855626976839097104111118125132139613202734414855626976839097104111118613" displayName="Таблица571020273441344855626976839097104111118125132139613202734414855626976839097104111118613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77.xml><?xml version="1.0" encoding="utf-8"?>
<table xmlns="http://schemas.openxmlformats.org/spreadsheetml/2006/main" id="77" name="Таблица57102027344134485562697683909710411111812513213961320273441485562697683909710411111861320" displayName="Таблица57102027344134485562697683909710411111812513213961320273441485562697683909710411111861320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78.xml><?xml version="1.0" encoding="utf-8"?>
<table xmlns="http://schemas.openxmlformats.org/spreadsheetml/2006/main" id="78" name="Таблица5710202734413448556269768390971041111181251321396132027344148556269768390971041111186132027" displayName="Таблица5710202734413448556269768390971041111181251321396132027344148556269768390971041111186132027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79.xml><?xml version="1.0" encoding="utf-8"?>
<table xmlns="http://schemas.openxmlformats.org/spreadsheetml/2006/main" id="79" name="Таблица571020273441344855626976839097104111118125132139613202734414855626976839097104111118613202734" displayName="Таблица571020273441344855626976839097104111118125132139613202734414855626976839097104111118613202734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80.xml><?xml version="1.0" encoding="utf-8"?>
<table xmlns="http://schemas.openxmlformats.org/spreadsheetml/2006/main" id="80" name="Таблица57102027344134485562697683909710411111812513213961320273441485562697683909710411111861320273441" displayName="Таблица57102027344134485562697683909710411111812513213961320273441485562697683909710411111861320273441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81.xml><?xml version="1.0" encoding="utf-8"?>
<table xmlns="http://schemas.openxmlformats.org/spreadsheetml/2006/main" id="81" name="Таблица57102027344134485562697683909710411111812513213961320273441485562697683909710411111861320273441125" displayName="Таблица57102027344134485562697683909710411111812513213961320273441485562697683909710411111861320273441125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82.xml><?xml version="1.0" encoding="utf-8"?>
<table xmlns="http://schemas.openxmlformats.org/spreadsheetml/2006/main" id="82" name="Таблица57102027344134485562697683909710411111812513213961320273441485562697683909710411111861320273441125132" displayName="Таблица57102027344134485562697683909710411111812513213961320273441485562697683909710411111861320273441125132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83.xml><?xml version="1.0" encoding="utf-8"?>
<table xmlns="http://schemas.openxmlformats.org/spreadsheetml/2006/main" id="83" name="Таблица57102027344134485562697683909710411111812513213961320273441485562697683909710411111861320273441125132139" displayName="Таблица57102027344134485562697683909710411111812513213961320273441485562697683909710411111861320273441125132139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84.xml><?xml version="1.0" encoding="utf-8"?>
<table xmlns="http://schemas.openxmlformats.org/spreadsheetml/2006/main" id="84" name="Таблица57102027344134485562697683909710411111812513213961320273441485562697683909710411111861320273441125132139146" displayName="Таблица57102027344134485562697683909710411111812513213961320273441485562697683909710411111861320273441125132139146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85.xml><?xml version="1.0" encoding="utf-8"?>
<table xmlns="http://schemas.openxmlformats.org/spreadsheetml/2006/main" id="85" name="Таблица57411212835423549566370778491981051121191261331407142128354249" displayName="Таблица57411212835423549566370778491981051121191261331407142128354249" ref="A23:G31" headerRowCount="1" totalsRowCount="0" totalsRowShown="0">
  <autoFilter ref="A23:G31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86.xml><?xml version="1.0" encoding="utf-8"?>
<table xmlns="http://schemas.openxmlformats.org/spreadsheetml/2006/main" id="86" name="Таблица5741121283542354956637077849198105112119126133140714212835424956" displayName="Таблица5741121283542354956637077849198105112119126133140714212835424956" ref="A23:G31" headerRowCount="1" totalsRowCount="0" totalsRowShown="0">
  <autoFilter ref="A23:G31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87.xml><?xml version="1.0" encoding="utf-8"?>
<table xmlns="http://schemas.openxmlformats.org/spreadsheetml/2006/main" id="87" name="Таблица574112128354235495663707784919810511211912613314071421283542495663" displayName="Таблица574112128354235495663707784919810511211912613314071421283542495663" ref="A23:G31" headerRowCount="1" totalsRowCount="0" totalsRowShown="0">
  <autoFilter ref="A23:G31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88.xml><?xml version="1.0" encoding="utf-8"?>
<table xmlns="http://schemas.openxmlformats.org/spreadsheetml/2006/main" id="88" name="Таблица57411212835423549566370778491981051121191261331407142128354249566370" displayName="Таблица57411212835423549566370778491981051121191261331407142128354249566370" ref="A23:G31" headerRowCount="1" totalsRowCount="0" totalsRowShown="0">
  <autoFilter ref="A23:G31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89.xml><?xml version="1.0" encoding="utf-8"?>
<table xmlns="http://schemas.openxmlformats.org/spreadsheetml/2006/main" id="89" name="Таблица5741121283542354956637077849198105112119126133140714212835424956637077" displayName="Таблица5741121283542354956637077849198105112119126133140714212835424956637077" ref="A23:G31" headerRowCount="1" totalsRowCount="0" totalsRowShown="0">
  <autoFilter ref="A23:G31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90.xml><?xml version="1.0" encoding="utf-8"?>
<table xmlns="http://schemas.openxmlformats.org/spreadsheetml/2006/main" id="90" name="Таблица574112128354235495663707784919810511211912613314071421283542495663707784" displayName="Таблица574112128354235495663707784919810511211912613314071421283542495663707784" ref="A23:G31" headerRowCount="1" totalsRowCount="0" totalsRowShown="0">
  <autoFilter ref="A23:G31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91.xml><?xml version="1.0" encoding="utf-8"?>
<table xmlns="http://schemas.openxmlformats.org/spreadsheetml/2006/main" id="91" name="Таблица57411212835423549566370778491981051121191261331407142128354249566370778491" displayName="Таблица57411212835423549566370778491981051121191261331407142128354249566370778491" ref="A23:G31" headerRowCount="1" totalsRowCount="0" totalsRowShown="0">
  <autoFilter ref="A23:G31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92.xml><?xml version="1.0" encoding="utf-8"?>
<table xmlns="http://schemas.openxmlformats.org/spreadsheetml/2006/main" id="92" name="Таблица5741121283542354956637077849198105112119126133140714212835424956637077849198" displayName="Таблица5741121283542354956637077849198105112119126133140714212835424956637077849198" ref="A23:G31" headerRowCount="1" totalsRowCount="0" totalsRowShown="0">
  <autoFilter ref="A23:G31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93.xml><?xml version="1.0" encoding="utf-8"?>
<table xmlns="http://schemas.openxmlformats.org/spreadsheetml/2006/main" id="93" name="Таблица5741121283542354956637077849198105112119126133140714212835424956637077849198105" displayName="Таблица5741121283542354956637077849198105112119126133140714212835424956637077849198105" ref="A23:G31" headerRowCount="1" totalsRowCount="0" totalsRowShown="0">
  <autoFilter ref="A23:G31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94.xml><?xml version="1.0" encoding="utf-8"?>
<table xmlns="http://schemas.openxmlformats.org/spreadsheetml/2006/main" id="94" name="Таблица5741121283542354956637077849198105112119126133140714212835424956637077849198105112" displayName="Таблица5741121283542354956637077849198105112119126133140714212835424956637077849198105112" ref="A23:G31" headerRowCount="1" totalsRowCount="0" totalsRowShown="0">
  <autoFilter ref="A23:G31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95.xml><?xml version="1.0" encoding="utf-8"?>
<table xmlns="http://schemas.openxmlformats.org/spreadsheetml/2006/main" id="95" name="Таблица5741121283542354956637077849198105112119126133140714212835424956637077849198105112119" displayName="Таблица5741121283542354956637077849198105112119126133140714212835424956637077849198105112119" ref="A23:G31" headerRowCount="1" totalsRowCount="0" totalsRowShown="0">
  <autoFilter ref="A23:G31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96.xml><?xml version="1.0" encoding="utf-8"?>
<table xmlns="http://schemas.openxmlformats.org/spreadsheetml/2006/main" id="96" name="Таблица57411212835423549566370778491981051121191261331407142128354249566370778491981051121197" displayName="Таблица57411212835423549566370778491981051121191261331407142128354249566370778491981051121197" ref="A23:G31" headerRowCount="1" totalsRowCount="0" totalsRowShown="0">
  <autoFilter ref="A23:G31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97.xml><?xml version="1.0" encoding="utf-8"?>
<table xmlns="http://schemas.openxmlformats.org/spreadsheetml/2006/main" id="97" name="Таблица5741121283542354956637077849198105112119126133140714212835424956637077849198105112119714" displayName="Таблица5741121283542354956637077849198105112119126133140714212835424956637077849198105112119714" ref="A23:G31" headerRowCount="1" totalsRowCount="0" totalsRowShown="0">
  <autoFilter ref="A23:G31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98.xml><?xml version="1.0" encoding="utf-8"?>
<table xmlns="http://schemas.openxmlformats.org/spreadsheetml/2006/main" id="98" name="Таблица574112128354235495663707784919810511211912613314071421283542495663707784919810511211971421" displayName="Таблица574112128354235495663707784919810511211912613314071421283542495663707784919810511211971421" ref="A23:G31" headerRowCount="1" totalsRowCount="0" totalsRowShown="0">
  <autoFilter ref="A23:G31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99.xml><?xml version="1.0" encoding="utf-8"?>
<table xmlns="http://schemas.openxmlformats.org/spreadsheetml/2006/main" id="99" name="Таблица57411212835423549566370778491981051121191261331407142128354249566370778491981051121197142128" displayName="Таблица57411212835423549566370778491981051121191261331407142128354249566370778491981051121197142128" ref="A23:G31" headerRowCount="1" totalsRowCount="0" totalsRowShown="0">
  <autoFilter ref="A23:G31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00.xml><?xml version="1.0" encoding="utf-8"?>
<table xmlns="http://schemas.openxmlformats.org/spreadsheetml/2006/main" id="100" name="Таблица5741121283542354956637077849198105112119126133140714212835424956637077849198105112119714212835" displayName="Таблица5741121283542354956637077849198105112119126133140714212835424956637077849198105112119714212835" ref="A23:G31" headerRowCount="1" totalsRowCount="0" totalsRowShown="0">
  <autoFilter ref="A23:G31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01.xml><?xml version="1.0" encoding="utf-8"?>
<table xmlns="http://schemas.openxmlformats.org/spreadsheetml/2006/main" id="101" name="Таблица574112128354235495663707784919810511211912613314071421283542495663707784919810511211971421283542" displayName="Таблица574112128354235495663707784919810511211912613314071421283542495663707784919810511211971421283542" ref="A23:G31" headerRowCount="1" totalsRowCount="0" totalsRowShown="0">
  <autoFilter ref="A23:G31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02.xml><?xml version="1.0" encoding="utf-8"?>
<table xmlns="http://schemas.openxmlformats.org/spreadsheetml/2006/main" id="102" name="Таблица574112128354235495663707784919810511211912613314071421283542495663707784919810511211971421283542126" displayName="Таблица574112128354235495663707784919810511211912613314071421283542495663707784919810511211971421283542126" ref="A23:G31" headerRowCount="1" totalsRowCount="0" totalsRowShown="0">
  <autoFilter ref="A23:G31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03.xml><?xml version="1.0" encoding="utf-8"?>
<table xmlns="http://schemas.openxmlformats.org/spreadsheetml/2006/main" id="103" name="Таблица574112128354235495663707784919810511211912613314071421283542495663707784919810511211971421283542126133" displayName="Таблица574112128354235495663707784919810511211912613314071421283542495663707784919810511211971421283542126133" ref="A23:G31" headerRowCount="1" totalsRowCount="0" totalsRowShown="0">
  <autoFilter ref="A23:G31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04.xml><?xml version="1.0" encoding="utf-8"?>
<table xmlns="http://schemas.openxmlformats.org/spreadsheetml/2006/main" id="104" name="Таблица574112128354235495663707784919810511211912613314071421283542495663707784919810511211971421283542126133140" displayName="Таблица574112128354235495663707784919810511211912613314071421283542495663707784919810511211971421283542126133140" ref="A23:G31" headerRowCount="1" totalsRowCount="0" totalsRowShown="0">
  <autoFilter ref="A23:G31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05.xml><?xml version="1.0" encoding="utf-8"?>
<table xmlns="http://schemas.openxmlformats.org/spreadsheetml/2006/main" id="105" name="Таблица574112128354235495663707784919810511211912613314071421283542495663707784919810511211971421283542126133140147" displayName="Таблица574112128354235495663707784919810511211912613314071421283542495663707784919810511211971421283542126133140147" ref="A23:G31" headerRowCount="1" totalsRowCount="0" totalsRowShown="0">
  <autoFilter ref="A23:G31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06.xml><?xml version="1.0" encoding="utf-8"?>
<table xmlns="http://schemas.openxmlformats.org/spreadsheetml/2006/main" id="106" name="Таблица574215222936433650576471788592991061131201271341418152229364350" displayName="Таблица574215222936433650576471788592991061131201271341418152229364350" ref="A34:G40" headerRowCount="1" totalsRowCount="0" totalsRowShown="0">
  <autoFilter ref="A34:G40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07.xml><?xml version="1.0" encoding="utf-8"?>
<table xmlns="http://schemas.openxmlformats.org/spreadsheetml/2006/main" id="107" name="Таблица57421522293643365057647178859299106113120127134141815222936435057" displayName="Таблица57421522293643365057647178859299106113120127134141815222936435057" ref="A34:G40" headerRowCount="1" totalsRowCount="0" totalsRowShown="0">
  <autoFilter ref="A34:G40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08.xml><?xml version="1.0" encoding="utf-8"?>
<table xmlns="http://schemas.openxmlformats.org/spreadsheetml/2006/main" id="108" name="Таблица5742152229364336505764717885929910611312012713414181522293643505764" displayName="Таблица5742152229364336505764717885929910611312012713414181522293643505764" ref="A34:G40" headerRowCount="1" totalsRowCount="0" totalsRowShown="0">
  <autoFilter ref="A34:G40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09.xml><?xml version="1.0" encoding="utf-8"?>
<table xmlns="http://schemas.openxmlformats.org/spreadsheetml/2006/main" id="109" name="Таблица574215222936433650576471788592991061131201271341418152229364350576471" displayName="Таблица574215222936433650576471788592991061131201271341418152229364350576471" ref="A34:G40" headerRowCount="1" totalsRowCount="0" totalsRowShown="0">
  <autoFilter ref="A34:G40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10.xml><?xml version="1.0" encoding="utf-8"?>
<table xmlns="http://schemas.openxmlformats.org/spreadsheetml/2006/main" id="110" name="Таблица57421522293643365057647178859299106113120127134141815222936435057647178" displayName="Таблица57421522293643365057647178859299106113120127134141815222936435057647178" ref="A34:G40" headerRowCount="1" totalsRowCount="0" totalsRowShown="0">
  <autoFilter ref="A34:G40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11.xml><?xml version="1.0" encoding="utf-8"?>
<table xmlns="http://schemas.openxmlformats.org/spreadsheetml/2006/main" id="111" name="Таблица5742152229364336505764717885929910611312012713414181522293643505764717885" displayName="Таблица5742152229364336505764717885929910611312012713414181522293643505764717885" ref="A34:G40" headerRowCount="1" totalsRowCount="0" totalsRowShown="0">
  <autoFilter ref="A34:G40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12.xml><?xml version="1.0" encoding="utf-8"?>
<table xmlns="http://schemas.openxmlformats.org/spreadsheetml/2006/main" id="112" name="Таблица574215222936433650576471788592991061131201271341418152229364350576471788592" displayName="Таблица574215222936433650576471788592991061131201271341418152229364350576471788592" ref="A34:G40" headerRowCount="1" totalsRowCount="0" totalsRowShown="0">
  <autoFilter ref="A34:G40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13.xml><?xml version="1.0" encoding="utf-8"?>
<table xmlns="http://schemas.openxmlformats.org/spreadsheetml/2006/main" id="113" name="Таблица57421522293643365057647178859299106113120127134141815222936435057647178859299" displayName="Таблица57421522293643365057647178859299106113120127134141815222936435057647178859299" ref="A34:G40" headerRowCount="1" totalsRowCount="0" totalsRowShown="0">
  <autoFilter ref="A34:G40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14.xml><?xml version="1.0" encoding="utf-8"?>
<table xmlns="http://schemas.openxmlformats.org/spreadsheetml/2006/main" id="114" name="Таблица57421522293643365057647178859299106113120127134141815222936435057647178859299106" displayName="Таблица57421522293643365057647178859299106113120127134141815222936435057647178859299106" ref="A34:G40" headerRowCount="1" totalsRowCount="0" totalsRowShown="0">
  <autoFilter ref="A34:G40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15.xml><?xml version="1.0" encoding="utf-8"?>
<table xmlns="http://schemas.openxmlformats.org/spreadsheetml/2006/main" id="115" name="Таблица57421522293643365057647178859299106113120127134141815222936435057647178859299106113" displayName="Таблица57421522293643365057647178859299106113120127134141815222936435057647178859299106113" ref="A34:G40" headerRowCount="1" totalsRowCount="0" totalsRowShown="0">
  <autoFilter ref="A34:G40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16.xml><?xml version="1.0" encoding="utf-8"?>
<table xmlns="http://schemas.openxmlformats.org/spreadsheetml/2006/main" id="116" name="Таблица57421522293643365057647178859299106113120127134141815222936435057647178859299106113120" displayName="Таблица57421522293643365057647178859299106113120127134141815222936435057647178859299106113120" ref="A34:G40" headerRowCount="1" totalsRowCount="0" totalsRowShown="0">
  <autoFilter ref="A34:G40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17.xml><?xml version="1.0" encoding="utf-8"?>
<table xmlns="http://schemas.openxmlformats.org/spreadsheetml/2006/main" id="117" name="Таблица574215222936433650576471788592991061131201271341418152229364350576471788592991061131208" displayName="Таблица574215222936433650576471788592991061131201271341418152229364350576471788592991061131208" ref="A34:G40" headerRowCount="1" totalsRowCount="0" totalsRowShown="0">
  <autoFilter ref="A34:G40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18.xml><?xml version="1.0" encoding="utf-8"?>
<table xmlns="http://schemas.openxmlformats.org/spreadsheetml/2006/main" id="118" name="Таблица57421522293643365057647178859299106113120127134141815222936435057647178859299106113120815" displayName="Таблица57421522293643365057647178859299106113120127134141815222936435057647178859299106113120815" ref="A34:G40" headerRowCount="1" totalsRowCount="0" totalsRowShown="0">
  <autoFilter ref="A34:G40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19.xml><?xml version="1.0" encoding="utf-8"?>
<table xmlns="http://schemas.openxmlformats.org/spreadsheetml/2006/main" id="119" name="Таблица5742152229364336505764717885929910611312012713414181522293643505764717885929910611312081522" displayName="Таблица5742152229364336505764717885929910611312012713414181522293643505764717885929910611312081522" ref="A34:G40" headerRowCount="1" totalsRowCount="0" totalsRowShown="0">
  <autoFilter ref="A34:G40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20.xml><?xml version="1.0" encoding="utf-8"?>
<table xmlns="http://schemas.openxmlformats.org/spreadsheetml/2006/main" id="120" name="Таблица574215222936433650576471788592991061131201271341418152229364350576471788592991061131208152229" displayName="Таблица574215222936433650576471788592991061131201271341418152229364350576471788592991061131208152229" ref="A34:G40" headerRowCount="1" totalsRowCount="0" totalsRowShown="0">
  <autoFilter ref="A34:G40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21.xml><?xml version="1.0" encoding="utf-8"?>
<table xmlns="http://schemas.openxmlformats.org/spreadsheetml/2006/main" id="121" name="Таблица57421522293643365057647178859299106113120127134141815222936435057647178859299106113120815222936" displayName="Таблица57421522293643365057647178859299106113120127134141815222936435057647178859299106113120815222936" ref="A34:G40" headerRowCount="1" totalsRowCount="0" totalsRowShown="0">
  <autoFilter ref="A34:G40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22.xml><?xml version="1.0" encoding="utf-8"?>
<table xmlns="http://schemas.openxmlformats.org/spreadsheetml/2006/main" id="122" name="Таблица5742152229364336505764717885929910611312012713414181522293643505764717885929910611312081522293643" displayName="Таблица5742152229364336505764717885929910611312012713414181522293643505764717885929910611312081522293643" ref="A34:G40" headerRowCount="1" totalsRowCount="0" totalsRowShown="0">
  <autoFilter ref="A34:G40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23.xml><?xml version="1.0" encoding="utf-8"?>
<table xmlns="http://schemas.openxmlformats.org/spreadsheetml/2006/main" id="123" name="Таблица5742152229364336505764717885929910611312012713414181522293643505764717885929910611312081522293643127" displayName="Таблица5742152229364336505764717885929910611312012713414181522293643505764717885929910611312081522293643127" ref="A34:G40" headerRowCount="1" totalsRowCount="0" totalsRowShown="0">
  <autoFilter ref="A34:G40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24.xml><?xml version="1.0" encoding="utf-8"?>
<table xmlns="http://schemas.openxmlformats.org/spreadsheetml/2006/main" id="124" name="Таблица5742152229364336505764717885929910611312012713414181522293643505764717885929910611312081522293643127134" displayName="Таблица5742152229364336505764717885929910611312012713414181522293643505764717885929910611312081522293643127134" ref="A34:G40" headerRowCount="1" totalsRowCount="0" totalsRowShown="0">
  <autoFilter ref="A34:G40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25.xml><?xml version="1.0" encoding="utf-8"?>
<table xmlns="http://schemas.openxmlformats.org/spreadsheetml/2006/main" id="125" name="Таблица5742152229364336505764717885929910611312012713414181522293643505764717885929910611312081522293643127134141" displayName="Таблица5742152229364336505764717885929910611312012713414181522293643505764717885929910611312081522293643127134141" ref="A34:G40" headerRowCount="1" totalsRowCount="0" totalsRowShown="0">
  <autoFilter ref="A34:G40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26.xml><?xml version="1.0" encoding="utf-8"?>
<table xmlns="http://schemas.openxmlformats.org/spreadsheetml/2006/main" id="126" name="Таблица5742152229364336505764717885929910611312012713414181522293643505764717885929910611312081522293643127134141148" displayName="Таблица5742152229364336505764717885929910611312012713414181522293643505764717885929910611312081522293643127134141148" ref="A34:G40" headerRowCount="1" totalsRowCount="0" totalsRowShown="0">
  <autoFilter ref="A34:G40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27.xml><?xml version="1.0" encoding="utf-8"?>
<table xmlns="http://schemas.openxmlformats.org/spreadsheetml/2006/main" id="127" name="Таблица59192633403347546168758289961031101171241311385121926334047" displayName="Таблица59192633403347546168758289961031101171241311385121926334047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28.xml><?xml version="1.0" encoding="utf-8"?>
<table xmlns="http://schemas.openxmlformats.org/spreadsheetml/2006/main" id="128" name="Таблица5919263340334754616875828996103110117124131138512192633404754" displayName="Таблица5919263340334754616875828996103110117124131138512192633404754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29.xml><?xml version="1.0" encoding="utf-8"?>
<table xmlns="http://schemas.openxmlformats.org/spreadsheetml/2006/main" id="129" name="Таблица591926334033475461687582899610311011712413113851219263340475461" displayName="Таблица591926334033475461687582899610311011712413113851219263340475461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30.xml><?xml version="1.0" encoding="utf-8"?>
<table xmlns="http://schemas.openxmlformats.org/spreadsheetml/2006/main" id="130" name="Таблица59192633403347546168758289961031101171241311385121926334047546168" displayName="Таблица59192633403347546168758289961031101171241311385121926334047546168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31.xml><?xml version="1.0" encoding="utf-8"?>
<table xmlns="http://schemas.openxmlformats.org/spreadsheetml/2006/main" id="131" name="Таблица5919263340334754616875828996103110117124131138512192633404754616875" displayName="Таблица5919263340334754616875828996103110117124131138512192633404754616875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32.xml><?xml version="1.0" encoding="utf-8"?>
<table xmlns="http://schemas.openxmlformats.org/spreadsheetml/2006/main" id="132" name="Таблица591926334033475461687582899610311011712413113851219263340475461687582" displayName="Таблица591926334033475461687582899610311011712413113851219263340475461687582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33.xml><?xml version="1.0" encoding="utf-8"?>
<table xmlns="http://schemas.openxmlformats.org/spreadsheetml/2006/main" id="133" name="Таблица59192633403347546168758289961031101171241311385121926334047546168758289" displayName="Таблица59192633403347546168758289961031101171241311385121926334047546168758289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34.xml><?xml version="1.0" encoding="utf-8"?>
<table xmlns="http://schemas.openxmlformats.org/spreadsheetml/2006/main" id="134" name="Таблица5919263340334754616875828996103110117124131138512192633404754616875828996" displayName="Таблица5919263340334754616875828996103110117124131138512192633404754616875828996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35.xml><?xml version="1.0" encoding="utf-8"?>
<table xmlns="http://schemas.openxmlformats.org/spreadsheetml/2006/main" id="135" name="Таблица5919263340334754616875828996103110117124131138512192633404754616875828996103" displayName="Таблица5919263340334754616875828996103110117124131138512192633404754616875828996103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36.xml><?xml version="1.0" encoding="utf-8"?>
<table xmlns="http://schemas.openxmlformats.org/spreadsheetml/2006/main" id="136" name="Таблица5919263340334754616875828996103110117124131138512192633404754616875828996103110" displayName="Таблица5919263340334754616875828996103110117124131138512192633404754616875828996103110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37.xml><?xml version="1.0" encoding="utf-8"?>
<table xmlns="http://schemas.openxmlformats.org/spreadsheetml/2006/main" id="137" name="Таблица5919263340334754616875828996103110117124131138512192633404754616875828996103110117" displayName="Таблица5919263340334754616875828996103110117124131138512192633404754616875828996103110117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38.xml><?xml version="1.0" encoding="utf-8"?>
<table xmlns="http://schemas.openxmlformats.org/spreadsheetml/2006/main" id="138" name="Таблица59192633403347546168758289961031101171241311385121926334047546168758289961031101175" displayName="Таблица59192633403347546168758289961031101171241311385121926334047546168758289961031101175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39.xml><?xml version="1.0" encoding="utf-8"?>
<table xmlns="http://schemas.openxmlformats.org/spreadsheetml/2006/main" id="139" name="Таблица5919263340334754616875828996103110117124131138512192633404754616875828996103110117512" displayName="Таблица5919263340334754616875828996103110117124131138512192633404754616875828996103110117512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40.xml><?xml version="1.0" encoding="utf-8"?>
<table xmlns="http://schemas.openxmlformats.org/spreadsheetml/2006/main" id="140" name="Таблица591926334033475461687582899610311011712413113851219263340475461687582899610311011751219" displayName="Таблица591926334033475461687582899610311011712413113851219263340475461687582899610311011751219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41.xml><?xml version="1.0" encoding="utf-8"?>
<table xmlns="http://schemas.openxmlformats.org/spreadsheetml/2006/main" id="141" name="Таблица59192633403347546168758289961031101171241311385121926334047546168758289961031101175121926" displayName="Таблица59192633403347546168758289961031101171241311385121926334047546168758289961031101175121926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42.xml><?xml version="1.0" encoding="utf-8"?>
<table xmlns="http://schemas.openxmlformats.org/spreadsheetml/2006/main" id="142" name="Таблица5919263340334754616875828996103110117124131138512192633404754616875828996103110117512192633" displayName="Таблица5919263340334754616875828996103110117124131138512192633404754616875828996103110117512192633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43.xml><?xml version="1.0" encoding="utf-8"?>
<table xmlns="http://schemas.openxmlformats.org/spreadsheetml/2006/main" id="143" name="Таблица591926334033475461687582899610311011712413113851219263340475461687582899610311011751219263340" displayName="Таблица591926334033475461687582899610311011712413113851219263340475461687582899610311011751219263340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44.xml><?xml version="1.0" encoding="utf-8"?>
<table xmlns="http://schemas.openxmlformats.org/spreadsheetml/2006/main" id="144" name="Таблица591926334033475461687582899610311011712413113851219263340475461687582899610311011751219263340124" displayName="Таблица591926334033475461687582899610311011712413113851219263340475461687582899610311011751219263340124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45.xml><?xml version="1.0" encoding="utf-8"?>
<table xmlns="http://schemas.openxmlformats.org/spreadsheetml/2006/main" id="145" name="Таблица591926334033475461687582899610311011712413113851219263340475461687582899610311011751219263340124131" displayName="Таблица591926334033475461687582899610311011712413113851219263340475461687582899610311011751219263340124131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46.xml><?xml version="1.0" encoding="utf-8"?>
<table xmlns="http://schemas.openxmlformats.org/spreadsheetml/2006/main" id="146" name="Таблица591926334033475461687582899610311011712413113851219263340475461687582899610311011751219263340124131138" displayName="Таблица591926334033475461687582899610311011712413113851219263340475461687582899610311011751219263340124131138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47.xml><?xml version="1.0" encoding="utf-8"?>
<table xmlns="http://schemas.openxmlformats.org/spreadsheetml/2006/main" id="147" name="Таблица591926334033475461687582899610311011712413113851219263340475461687582899610311011751219263340124131138145" displayName="Таблица591926334033475461687582899610311011712413113851219263340475461687582899610311011751219263340124131138145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21.xml"/><Relationship Id="rId2" Type="http://schemas.openxmlformats.org/officeDocument/2006/relationships/table" Target="../tables/table42.xml"/><Relationship Id="rId3" Type="http://schemas.openxmlformats.org/officeDocument/2006/relationships/table" Target="../tables/table63.xml"/><Relationship Id="rId4" Type="http://schemas.openxmlformats.org/officeDocument/2006/relationships/table" Target="../tables/table84.xml"/><Relationship Id="rId5" Type="http://schemas.openxmlformats.org/officeDocument/2006/relationships/table" Target="../tables/table105.xml"/><Relationship Id="rId6" Type="http://schemas.openxmlformats.org/officeDocument/2006/relationships/table" Target="../tables/table126.xml"/><Relationship Id="rId7" Type="http://schemas.openxmlformats.org/officeDocument/2006/relationships/table" Target="../tables/table147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20.xml"/><Relationship Id="rId2" Type="http://schemas.openxmlformats.org/officeDocument/2006/relationships/table" Target="../tables/table41.xml"/><Relationship Id="rId3" Type="http://schemas.openxmlformats.org/officeDocument/2006/relationships/table" Target="../tables/table62.xml"/><Relationship Id="rId4" Type="http://schemas.openxmlformats.org/officeDocument/2006/relationships/table" Target="../tables/table83.xml"/><Relationship Id="rId5" Type="http://schemas.openxmlformats.org/officeDocument/2006/relationships/table" Target="../tables/table104.xml"/><Relationship Id="rId6" Type="http://schemas.openxmlformats.org/officeDocument/2006/relationships/table" Target="../tables/table125.xml"/><Relationship Id="rId7" Type="http://schemas.openxmlformats.org/officeDocument/2006/relationships/table" Target="../tables/table146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19.xml"/><Relationship Id="rId2" Type="http://schemas.openxmlformats.org/officeDocument/2006/relationships/table" Target="../tables/table40.xml"/><Relationship Id="rId3" Type="http://schemas.openxmlformats.org/officeDocument/2006/relationships/table" Target="../tables/table61.xml"/><Relationship Id="rId4" Type="http://schemas.openxmlformats.org/officeDocument/2006/relationships/table" Target="../tables/table82.xml"/><Relationship Id="rId5" Type="http://schemas.openxmlformats.org/officeDocument/2006/relationships/table" Target="../tables/table103.xml"/><Relationship Id="rId6" Type="http://schemas.openxmlformats.org/officeDocument/2006/relationships/table" Target="../tables/table124.xml"/><Relationship Id="rId7" Type="http://schemas.openxmlformats.org/officeDocument/2006/relationships/table" Target="../tables/table145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18.xml"/><Relationship Id="rId2" Type="http://schemas.openxmlformats.org/officeDocument/2006/relationships/table" Target="../tables/table39.xml"/><Relationship Id="rId3" Type="http://schemas.openxmlformats.org/officeDocument/2006/relationships/table" Target="../tables/table60.xml"/><Relationship Id="rId4" Type="http://schemas.openxmlformats.org/officeDocument/2006/relationships/table" Target="../tables/table81.xml"/><Relationship Id="rId5" Type="http://schemas.openxmlformats.org/officeDocument/2006/relationships/table" Target="../tables/table102.xml"/><Relationship Id="rId6" Type="http://schemas.openxmlformats.org/officeDocument/2006/relationships/table" Target="../tables/table123.xml"/><Relationship Id="rId7" Type="http://schemas.openxmlformats.org/officeDocument/2006/relationships/table" Target="../tables/table14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table" Target="../tables/table17.xml"/><Relationship Id="rId2" Type="http://schemas.openxmlformats.org/officeDocument/2006/relationships/table" Target="../tables/table38.xml"/><Relationship Id="rId3" Type="http://schemas.openxmlformats.org/officeDocument/2006/relationships/table" Target="../tables/table59.xml"/><Relationship Id="rId4" Type="http://schemas.openxmlformats.org/officeDocument/2006/relationships/table" Target="../tables/table80.xml"/><Relationship Id="rId5" Type="http://schemas.openxmlformats.org/officeDocument/2006/relationships/table" Target="../tables/table101.xml"/><Relationship Id="rId6" Type="http://schemas.openxmlformats.org/officeDocument/2006/relationships/table" Target="../tables/table122.xml"/><Relationship Id="rId7" Type="http://schemas.openxmlformats.org/officeDocument/2006/relationships/table" Target="../tables/table143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table" Target="../tables/table16.xml"/><Relationship Id="rId2" Type="http://schemas.openxmlformats.org/officeDocument/2006/relationships/table" Target="../tables/table37.xml"/><Relationship Id="rId3" Type="http://schemas.openxmlformats.org/officeDocument/2006/relationships/table" Target="../tables/table58.xml"/><Relationship Id="rId4" Type="http://schemas.openxmlformats.org/officeDocument/2006/relationships/table" Target="../tables/table79.xml"/><Relationship Id="rId5" Type="http://schemas.openxmlformats.org/officeDocument/2006/relationships/table" Target="../tables/table100.xml"/><Relationship Id="rId6" Type="http://schemas.openxmlformats.org/officeDocument/2006/relationships/table" Target="../tables/table121.xml"/><Relationship Id="rId7" Type="http://schemas.openxmlformats.org/officeDocument/2006/relationships/table" Target="../tables/table142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table" Target="../tables/table15.xml"/><Relationship Id="rId2" Type="http://schemas.openxmlformats.org/officeDocument/2006/relationships/table" Target="../tables/table36.xml"/><Relationship Id="rId3" Type="http://schemas.openxmlformats.org/officeDocument/2006/relationships/table" Target="../tables/table57.xml"/><Relationship Id="rId4" Type="http://schemas.openxmlformats.org/officeDocument/2006/relationships/table" Target="../tables/table78.xml"/><Relationship Id="rId5" Type="http://schemas.openxmlformats.org/officeDocument/2006/relationships/table" Target="../tables/table99.xml"/><Relationship Id="rId6" Type="http://schemas.openxmlformats.org/officeDocument/2006/relationships/table" Target="../tables/table120.xml"/><Relationship Id="rId7" Type="http://schemas.openxmlformats.org/officeDocument/2006/relationships/table" Target="../tables/table141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table" Target="../tables/table14.xml"/><Relationship Id="rId2" Type="http://schemas.openxmlformats.org/officeDocument/2006/relationships/table" Target="../tables/table35.xml"/><Relationship Id="rId3" Type="http://schemas.openxmlformats.org/officeDocument/2006/relationships/table" Target="../tables/table56.xml"/><Relationship Id="rId4" Type="http://schemas.openxmlformats.org/officeDocument/2006/relationships/table" Target="../tables/table77.xml"/><Relationship Id="rId5" Type="http://schemas.openxmlformats.org/officeDocument/2006/relationships/table" Target="../tables/table98.xml"/><Relationship Id="rId6" Type="http://schemas.openxmlformats.org/officeDocument/2006/relationships/table" Target="../tables/table119.xml"/><Relationship Id="rId7" Type="http://schemas.openxmlformats.org/officeDocument/2006/relationships/table" Target="../tables/table140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table" Target="../tables/table13.xml"/><Relationship Id="rId2" Type="http://schemas.openxmlformats.org/officeDocument/2006/relationships/table" Target="../tables/table34.xml"/><Relationship Id="rId3" Type="http://schemas.openxmlformats.org/officeDocument/2006/relationships/table" Target="../tables/table55.xml"/><Relationship Id="rId4" Type="http://schemas.openxmlformats.org/officeDocument/2006/relationships/table" Target="../tables/table76.xml"/><Relationship Id="rId5" Type="http://schemas.openxmlformats.org/officeDocument/2006/relationships/table" Target="../tables/table97.xml"/><Relationship Id="rId6" Type="http://schemas.openxmlformats.org/officeDocument/2006/relationships/table" Target="../tables/table118.xml"/><Relationship Id="rId7" Type="http://schemas.openxmlformats.org/officeDocument/2006/relationships/table" Target="../tables/table139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table" Target="../tables/table12.xml"/><Relationship Id="rId2" Type="http://schemas.openxmlformats.org/officeDocument/2006/relationships/table" Target="../tables/table33.xml"/><Relationship Id="rId3" Type="http://schemas.openxmlformats.org/officeDocument/2006/relationships/table" Target="../tables/table54.xml"/><Relationship Id="rId4" Type="http://schemas.openxmlformats.org/officeDocument/2006/relationships/table" Target="../tables/table75.xml"/><Relationship Id="rId5" Type="http://schemas.openxmlformats.org/officeDocument/2006/relationships/table" Target="../tables/table96.xml"/><Relationship Id="rId6" Type="http://schemas.openxmlformats.org/officeDocument/2006/relationships/table" Target="../tables/table117.xml"/><Relationship Id="rId7" Type="http://schemas.openxmlformats.org/officeDocument/2006/relationships/table" Target="../tables/table138.x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table" Target="../tables/table11.xml"/><Relationship Id="rId2" Type="http://schemas.openxmlformats.org/officeDocument/2006/relationships/table" Target="../tables/table32.xml"/><Relationship Id="rId3" Type="http://schemas.openxmlformats.org/officeDocument/2006/relationships/table" Target="../tables/table53.xml"/><Relationship Id="rId4" Type="http://schemas.openxmlformats.org/officeDocument/2006/relationships/table" Target="../tables/table74.xml"/><Relationship Id="rId5" Type="http://schemas.openxmlformats.org/officeDocument/2006/relationships/table" Target="../tables/table95.xml"/><Relationship Id="rId6" Type="http://schemas.openxmlformats.org/officeDocument/2006/relationships/table" Target="../tables/table116.xml"/><Relationship Id="rId7" Type="http://schemas.openxmlformats.org/officeDocument/2006/relationships/table" Target="../tables/table137.xml"/>
</Relationships>
</file>

<file path=xl/worksheets/_rels/sheet14.xml.rels><?xml version="1.0" encoding="UTF-8"?>
<Relationships xmlns="http://schemas.openxmlformats.org/package/2006/relationships"><Relationship Id="rId1" Type="http://schemas.openxmlformats.org/officeDocument/2006/relationships/table" Target="../tables/table10.xml"/><Relationship Id="rId2" Type="http://schemas.openxmlformats.org/officeDocument/2006/relationships/table" Target="../tables/table31.xml"/><Relationship Id="rId3" Type="http://schemas.openxmlformats.org/officeDocument/2006/relationships/table" Target="../tables/table52.xml"/><Relationship Id="rId4" Type="http://schemas.openxmlformats.org/officeDocument/2006/relationships/table" Target="../tables/table73.xml"/><Relationship Id="rId5" Type="http://schemas.openxmlformats.org/officeDocument/2006/relationships/table" Target="../tables/table94.xml"/><Relationship Id="rId6" Type="http://schemas.openxmlformats.org/officeDocument/2006/relationships/table" Target="../tables/table115.xml"/><Relationship Id="rId7" Type="http://schemas.openxmlformats.org/officeDocument/2006/relationships/table" Target="../tables/table136.xml"/>
</Relationships>
</file>

<file path=xl/worksheets/_rels/sheet15.xml.rels><?xml version="1.0" encoding="UTF-8"?>
<Relationships xmlns="http://schemas.openxmlformats.org/package/2006/relationships"><Relationship Id="rId1" Type="http://schemas.openxmlformats.org/officeDocument/2006/relationships/table" Target="../tables/table9.xml"/><Relationship Id="rId2" Type="http://schemas.openxmlformats.org/officeDocument/2006/relationships/table" Target="../tables/table30.xml"/><Relationship Id="rId3" Type="http://schemas.openxmlformats.org/officeDocument/2006/relationships/table" Target="../tables/table51.xml"/><Relationship Id="rId4" Type="http://schemas.openxmlformats.org/officeDocument/2006/relationships/table" Target="../tables/table72.xml"/><Relationship Id="rId5" Type="http://schemas.openxmlformats.org/officeDocument/2006/relationships/table" Target="../tables/table93.xml"/><Relationship Id="rId6" Type="http://schemas.openxmlformats.org/officeDocument/2006/relationships/table" Target="../tables/table114.xml"/><Relationship Id="rId7" Type="http://schemas.openxmlformats.org/officeDocument/2006/relationships/table" Target="../tables/table135.xml"/>
</Relationships>
</file>

<file path=xl/worksheets/_rels/sheet16.xml.rels><?xml version="1.0" encoding="UTF-8"?>
<Relationships xmlns="http://schemas.openxmlformats.org/package/2006/relationships"><Relationship Id="rId1" Type="http://schemas.openxmlformats.org/officeDocument/2006/relationships/table" Target="../tables/table8.xml"/><Relationship Id="rId2" Type="http://schemas.openxmlformats.org/officeDocument/2006/relationships/table" Target="../tables/table29.xml"/><Relationship Id="rId3" Type="http://schemas.openxmlformats.org/officeDocument/2006/relationships/table" Target="../tables/table50.xml"/><Relationship Id="rId4" Type="http://schemas.openxmlformats.org/officeDocument/2006/relationships/table" Target="../tables/table71.xml"/><Relationship Id="rId5" Type="http://schemas.openxmlformats.org/officeDocument/2006/relationships/table" Target="../tables/table92.xml"/><Relationship Id="rId6" Type="http://schemas.openxmlformats.org/officeDocument/2006/relationships/table" Target="../tables/table113.xml"/><Relationship Id="rId7" Type="http://schemas.openxmlformats.org/officeDocument/2006/relationships/table" Target="../tables/table134.xml"/>
</Relationships>
</file>

<file path=xl/worksheets/_rels/sheet17.xml.rels><?xml version="1.0" encoding="UTF-8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28.xml"/><Relationship Id="rId3" Type="http://schemas.openxmlformats.org/officeDocument/2006/relationships/table" Target="../tables/table49.xml"/><Relationship Id="rId4" Type="http://schemas.openxmlformats.org/officeDocument/2006/relationships/table" Target="../tables/table70.xml"/><Relationship Id="rId5" Type="http://schemas.openxmlformats.org/officeDocument/2006/relationships/table" Target="../tables/table91.xml"/><Relationship Id="rId6" Type="http://schemas.openxmlformats.org/officeDocument/2006/relationships/table" Target="../tables/table112.xml"/><Relationship Id="rId7" Type="http://schemas.openxmlformats.org/officeDocument/2006/relationships/table" Target="../tables/table133.xml"/>
</Relationships>
</file>

<file path=xl/worksheets/_rels/sheet18.xml.rels><?xml version="1.0" encoding="UTF-8"?>
<Relationships xmlns="http://schemas.openxmlformats.org/package/2006/relationships"><Relationship Id="rId1" Type="http://schemas.openxmlformats.org/officeDocument/2006/relationships/table" Target="../tables/table6.xml"/><Relationship Id="rId2" Type="http://schemas.openxmlformats.org/officeDocument/2006/relationships/table" Target="../tables/table27.xml"/><Relationship Id="rId3" Type="http://schemas.openxmlformats.org/officeDocument/2006/relationships/table" Target="../tables/table48.xml"/><Relationship Id="rId4" Type="http://schemas.openxmlformats.org/officeDocument/2006/relationships/table" Target="../tables/table69.xml"/><Relationship Id="rId5" Type="http://schemas.openxmlformats.org/officeDocument/2006/relationships/table" Target="../tables/table90.xml"/><Relationship Id="rId6" Type="http://schemas.openxmlformats.org/officeDocument/2006/relationships/table" Target="../tables/table111.xml"/><Relationship Id="rId7" Type="http://schemas.openxmlformats.org/officeDocument/2006/relationships/table" Target="../tables/table132.xml"/>
</Relationships>
</file>

<file path=xl/worksheets/_rels/sheet19.xml.rels><?xml version="1.0" encoding="UTF-8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26.xml"/><Relationship Id="rId3" Type="http://schemas.openxmlformats.org/officeDocument/2006/relationships/table" Target="../tables/table47.xml"/><Relationship Id="rId4" Type="http://schemas.openxmlformats.org/officeDocument/2006/relationships/table" Target="../tables/table68.xml"/><Relationship Id="rId5" Type="http://schemas.openxmlformats.org/officeDocument/2006/relationships/table" Target="../tables/table89.xml"/><Relationship Id="rId6" Type="http://schemas.openxmlformats.org/officeDocument/2006/relationships/table" Target="../tables/table110.xml"/><Relationship Id="rId7" Type="http://schemas.openxmlformats.org/officeDocument/2006/relationships/table" Target="../tables/table131.xml"/>
</Relationships>
</file>

<file path=xl/worksheets/_rels/sheet20.xml.rels><?xml version="1.0" encoding="UTF-8"?>
<Relationships xmlns="http://schemas.openxmlformats.org/package/2006/relationships"><Relationship Id="rId1" Type="http://schemas.openxmlformats.org/officeDocument/2006/relationships/table" Target="../tables/table4.xml"/><Relationship Id="rId2" Type="http://schemas.openxmlformats.org/officeDocument/2006/relationships/table" Target="../tables/table25.xml"/><Relationship Id="rId3" Type="http://schemas.openxmlformats.org/officeDocument/2006/relationships/table" Target="../tables/table46.xml"/><Relationship Id="rId4" Type="http://schemas.openxmlformats.org/officeDocument/2006/relationships/table" Target="../tables/table67.xml"/><Relationship Id="rId5" Type="http://schemas.openxmlformats.org/officeDocument/2006/relationships/table" Target="../tables/table88.xml"/><Relationship Id="rId6" Type="http://schemas.openxmlformats.org/officeDocument/2006/relationships/table" Target="../tables/table109.xml"/><Relationship Id="rId7" Type="http://schemas.openxmlformats.org/officeDocument/2006/relationships/table" Target="../tables/table130.xml"/>
</Relationships>
</file>

<file path=xl/worksheets/_rels/sheet21.xml.rels><?xml version="1.0" encoding="UTF-8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24.xml"/><Relationship Id="rId3" Type="http://schemas.openxmlformats.org/officeDocument/2006/relationships/table" Target="../tables/table45.xml"/><Relationship Id="rId4" Type="http://schemas.openxmlformats.org/officeDocument/2006/relationships/table" Target="../tables/table66.xml"/><Relationship Id="rId5" Type="http://schemas.openxmlformats.org/officeDocument/2006/relationships/table" Target="../tables/table87.xml"/><Relationship Id="rId6" Type="http://schemas.openxmlformats.org/officeDocument/2006/relationships/table" Target="../tables/table108.xml"/><Relationship Id="rId7" Type="http://schemas.openxmlformats.org/officeDocument/2006/relationships/table" Target="../tables/table129.xml"/>
</Relationships>
</file>

<file path=xl/worksheets/_rels/sheet22.xml.rels><?xml version="1.0" encoding="UTF-8"?>
<Relationships xmlns="http://schemas.openxmlformats.org/package/2006/relationships"><Relationship Id="rId1" Type="http://schemas.openxmlformats.org/officeDocument/2006/relationships/table" Target="../tables/table2.xml"/><Relationship Id="rId2" Type="http://schemas.openxmlformats.org/officeDocument/2006/relationships/table" Target="../tables/table23.xml"/><Relationship Id="rId3" Type="http://schemas.openxmlformats.org/officeDocument/2006/relationships/table" Target="../tables/table44.xml"/><Relationship Id="rId4" Type="http://schemas.openxmlformats.org/officeDocument/2006/relationships/table" Target="../tables/table65.xml"/><Relationship Id="rId5" Type="http://schemas.openxmlformats.org/officeDocument/2006/relationships/table" Target="../tables/table86.xml"/><Relationship Id="rId6" Type="http://schemas.openxmlformats.org/officeDocument/2006/relationships/table" Target="../tables/table107.xml"/><Relationship Id="rId7" Type="http://schemas.openxmlformats.org/officeDocument/2006/relationships/table" Target="../tables/table128.xml"/>
</Relationships>
</file>

<file path=xl/worksheets/_rels/sheet23.xml.rels><?xml version="1.0" encoding="UTF-8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2.xml"/><Relationship Id="rId3" Type="http://schemas.openxmlformats.org/officeDocument/2006/relationships/table" Target="../tables/table43.xml"/><Relationship Id="rId4" Type="http://schemas.openxmlformats.org/officeDocument/2006/relationships/table" Target="../tables/table64.xml"/><Relationship Id="rId5" Type="http://schemas.openxmlformats.org/officeDocument/2006/relationships/table" Target="../tables/table85.xml"/><Relationship Id="rId6" Type="http://schemas.openxmlformats.org/officeDocument/2006/relationships/table" Target="../tables/table106.xml"/><Relationship Id="rId7" Type="http://schemas.openxmlformats.org/officeDocument/2006/relationships/table" Target="../tables/table12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7" activeCellId="0" sqref="F7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44865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 t="s">
        <v>15</v>
      </c>
      <c r="B5" s="0" t="n">
        <v>8</v>
      </c>
      <c r="C5" s="12"/>
      <c r="D5" s="13" t="n">
        <v>8.5</v>
      </c>
      <c r="E5" s="13"/>
      <c r="F5" s="13"/>
      <c r="G5" s="13" t="n">
        <f aca="false">$D$5*$F$5</f>
        <v>0</v>
      </c>
    </row>
    <row r="6" customFormat="false" ht="15" hidden="false" customHeight="false" outlineLevel="0" collapsed="false">
      <c r="A6" s="11" t="s">
        <v>16</v>
      </c>
      <c r="B6" s="0" t="n">
        <v>8</v>
      </c>
      <c r="C6" s="12"/>
      <c r="D6" s="13" t="n">
        <v>8.5</v>
      </c>
      <c r="E6" s="13"/>
      <c r="F6" s="13"/>
      <c r="G6" s="13" t="n">
        <f aca="false">$D$6*$F$6</f>
        <v>0</v>
      </c>
    </row>
    <row r="7" customFormat="false" ht="15" hidden="false" customHeight="false" outlineLevel="0" collapsed="false">
      <c r="A7" s="11" t="s">
        <v>17</v>
      </c>
      <c r="C7" s="12" t="s">
        <v>18</v>
      </c>
      <c r="D7" s="13" t="n">
        <v>11.1</v>
      </c>
      <c r="E7" s="13" t="n">
        <v>90</v>
      </c>
      <c r="F7" s="13" t="n">
        <v>90</v>
      </c>
      <c r="G7" s="13" t="n">
        <f aca="false">$D$7*$F$7</f>
        <v>999</v>
      </c>
    </row>
    <row r="8" customFormat="false" ht="15" hidden="false" customHeight="false" outlineLevel="0" collapsed="false">
      <c r="A8" s="11"/>
      <c r="C8" s="12"/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19</v>
      </c>
      <c r="B11" s="0" t="n">
        <f aca="false">SUM(B5:B7)*60</f>
        <v>960</v>
      </c>
      <c r="C11" s="15" t="s">
        <v>20</v>
      </c>
      <c r="D11" s="0" t="n">
        <f aca="false">G11/B11</f>
        <v>1.040625</v>
      </c>
      <c r="E11" s="16"/>
      <c r="F11" s="17" t="s">
        <v>21</v>
      </c>
      <c r="G11" s="14" t="n">
        <f aca="false">SUM(G5:G10)</f>
        <v>999</v>
      </c>
    </row>
    <row r="13" customFormat="false" ht="15" hidden="false" customHeight="false" outlineLevel="0" collapsed="false">
      <c r="A13" s="2" t="s">
        <v>22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23</v>
      </c>
      <c r="C15" s="12" t="s">
        <v>24</v>
      </c>
      <c r="D15" s="13" t="n">
        <v>8.5</v>
      </c>
      <c r="E15" s="13" t="n">
        <v>30</v>
      </c>
      <c r="F15" s="13"/>
      <c r="G15" s="13" t="n">
        <f aca="false">$D$15*$F$15</f>
        <v>0</v>
      </c>
    </row>
    <row r="16" customFormat="false" ht="15.75" hidden="false" customHeight="true" outlineLevel="0" collapsed="false">
      <c r="A16" s="11" t="s">
        <v>25</v>
      </c>
      <c r="B16" s="0" t="n">
        <v>9</v>
      </c>
      <c r="C16" s="12" t="s">
        <v>26</v>
      </c>
      <c r="D16" s="13" t="n">
        <v>8.5</v>
      </c>
      <c r="E16" s="13" t="n">
        <v>30</v>
      </c>
      <c r="F16" s="13"/>
      <c r="G16" s="13" t="n">
        <f aca="false">$D$16*$F$16</f>
        <v>0</v>
      </c>
    </row>
    <row r="17" customFormat="false" ht="15" hidden="false" customHeight="false" outlineLevel="0" collapsed="false">
      <c r="A17" s="11" t="s">
        <v>27</v>
      </c>
      <c r="B17" s="0" t="n">
        <v>9</v>
      </c>
      <c r="C17" s="12" t="s">
        <v>18</v>
      </c>
      <c r="D17" s="13" t="n">
        <v>11.1</v>
      </c>
      <c r="E17" s="13"/>
      <c r="F17" s="13"/>
      <c r="G17" s="13" t="n">
        <f aca="false">$D$17*$F$17</f>
        <v>0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19</v>
      </c>
      <c r="B21" s="0" t="n">
        <f aca="false">SUM(B15:B17)*60</f>
        <v>1080</v>
      </c>
      <c r="C21" s="15" t="s">
        <v>20</v>
      </c>
      <c r="D21" s="0" t="n">
        <f aca="false">G21/B21</f>
        <v>0</v>
      </c>
      <c r="E21" s="16"/>
      <c r="F21" s="17" t="s">
        <v>21</v>
      </c>
      <c r="G21" s="14" t="n">
        <f aca="false">SUM(G15:G20)</f>
        <v>0</v>
      </c>
    </row>
    <row r="23" customFormat="false" ht="15" hidden="false" customHeight="false" outlineLevel="0" collapsed="false">
      <c r="A23" s="2" t="s">
        <v>28</v>
      </c>
      <c r="B23" s="3" t="s">
        <v>2</v>
      </c>
      <c r="C23" s="4" t="s">
        <v>3</v>
      </c>
      <c r="D23" s="5" t="s">
        <v>4</v>
      </c>
      <c r="E23" s="5" t="s">
        <v>5</v>
      </c>
      <c r="F23" s="5" t="s">
        <v>6</v>
      </c>
      <c r="G23" s="5" t="s">
        <v>7</v>
      </c>
    </row>
    <row r="24" customFormat="false" ht="41.25" hidden="false" customHeight="false" outlineLevel="0" collapsed="false">
      <c r="A24" s="6" t="s">
        <v>8</v>
      </c>
      <c r="B24" s="7" t="s">
        <v>9</v>
      </c>
      <c r="C24" s="8" t="s">
        <v>10</v>
      </c>
      <c r="D24" s="9" t="s">
        <v>11</v>
      </c>
      <c r="E24" s="10" t="s">
        <v>12</v>
      </c>
      <c r="F24" s="10" t="s">
        <v>13</v>
      </c>
      <c r="G24" s="9" t="s">
        <v>14</v>
      </c>
    </row>
    <row r="25" customFormat="false" ht="15" hidden="false" customHeight="false" outlineLevel="0" collapsed="false">
      <c r="A25" s="11" t="s">
        <v>29</v>
      </c>
      <c r="B25" s="0" t="n">
        <v>8</v>
      </c>
      <c r="C25" s="18"/>
      <c r="D25" s="13" t="n">
        <v>8.5</v>
      </c>
      <c r="E25" s="13"/>
      <c r="F25" s="13"/>
      <c r="G25" s="13" t="n">
        <f aca="false">$D$25*$F$25</f>
        <v>0</v>
      </c>
    </row>
    <row r="26" customFormat="false" ht="15" hidden="false" customHeight="false" outlineLevel="0" collapsed="false">
      <c r="A26" s="11" t="s">
        <v>30</v>
      </c>
      <c r="B26" s="0" t="n">
        <v>8</v>
      </c>
      <c r="C26" s="12"/>
      <c r="D26" s="13" t="n">
        <v>8.5</v>
      </c>
      <c r="E26" s="13"/>
      <c r="F26" s="13"/>
      <c r="G26" s="13" t="n">
        <f aca="false">$D$26*$F$26</f>
        <v>0</v>
      </c>
    </row>
    <row r="27" customFormat="false" ht="15" hidden="false" customHeight="false" outlineLevel="0" collapsed="false">
      <c r="A27" s="11"/>
      <c r="C27" s="12" t="s">
        <v>18</v>
      </c>
      <c r="D27" s="13" t="n">
        <v>11.1</v>
      </c>
      <c r="E27" s="13" t="n">
        <v>90</v>
      </c>
      <c r="F27" s="13" t="n">
        <v>90</v>
      </c>
      <c r="G27" s="13" t="n">
        <f aca="false">$D$27*$F$27</f>
        <v>999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9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20"/>
      <c r="I29" s="6"/>
    </row>
    <row r="30" customFormat="false" ht="15" hidden="false" customHeight="false" outlineLevel="0" collapsed="false">
      <c r="A30" s="11"/>
      <c r="C30" s="12"/>
      <c r="D30" s="13" t="n">
        <v>11.1</v>
      </c>
      <c r="E30" s="13"/>
      <c r="F30" s="13"/>
      <c r="G30" s="13" t="n">
        <f aca="false">$D$30*$F$30</f>
        <v>0</v>
      </c>
      <c r="H30" s="19"/>
      <c r="I30" s="19"/>
      <c r="K30" s="21"/>
    </row>
    <row r="31" customFormat="false" ht="41.25" hidden="false" customHeight="false" outlineLevel="0" collapsed="false">
      <c r="A31" s="6" t="s">
        <v>19</v>
      </c>
      <c r="B31" s="0" t="n">
        <f aca="false">SUM(B25:B27)*60</f>
        <v>960</v>
      </c>
      <c r="C31" s="15" t="s">
        <v>20</v>
      </c>
      <c r="D31" s="0" t="n">
        <f aca="false">G31/B31</f>
        <v>1.040625</v>
      </c>
      <c r="E31" s="16"/>
      <c r="F31" s="17" t="s">
        <v>21</v>
      </c>
      <c r="G31" s="14" t="n">
        <f aca="false">SUM(G25:G30)</f>
        <v>999</v>
      </c>
      <c r="H31" s="19"/>
      <c r="I31" s="19"/>
      <c r="K31" s="22"/>
    </row>
    <row r="32" customFormat="false" ht="15" hidden="false" customHeight="false" outlineLevel="0" collapsed="false">
      <c r="A32" s="6"/>
      <c r="C32" s="15"/>
      <c r="E32" s="11"/>
      <c r="F32" s="11"/>
      <c r="G32" s="19"/>
      <c r="H32" s="19"/>
      <c r="I32" s="19"/>
      <c r="K32" s="22"/>
    </row>
    <row r="33" customFormat="false" ht="15" hidden="false" customHeight="false" outlineLevel="0" collapsed="false">
      <c r="E33" s="19"/>
      <c r="F33" s="19"/>
      <c r="G33" s="19"/>
      <c r="H33" s="19"/>
      <c r="I33" s="19"/>
      <c r="K33" s="22"/>
    </row>
    <row r="34" customFormat="false" ht="15" hidden="false" customHeight="false" outlineLevel="0" collapsed="false">
      <c r="A34" s="2" t="s">
        <v>31</v>
      </c>
      <c r="B34" s="3" t="s">
        <v>2</v>
      </c>
      <c r="C34" s="4" t="s">
        <v>32</v>
      </c>
      <c r="D34" s="5" t="s">
        <v>4</v>
      </c>
      <c r="E34" s="5" t="s">
        <v>5</v>
      </c>
      <c r="F34" s="5" t="s">
        <v>6</v>
      </c>
      <c r="G34" s="5" t="s">
        <v>7</v>
      </c>
      <c r="H34" s="11"/>
      <c r="I34" s="19"/>
      <c r="K34" s="22"/>
    </row>
    <row r="35" customFormat="false" ht="41.25" hidden="false" customHeight="false" outlineLevel="0" collapsed="false">
      <c r="A35" s="6" t="s">
        <v>8</v>
      </c>
      <c r="B35" s="7" t="s">
        <v>9</v>
      </c>
      <c r="C35" s="8" t="s">
        <v>33</v>
      </c>
      <c r="D35" s="9" t="s">
        <v>11</v>
      </c>
      <c r="E35" s="10" t="s">
        <v>12</v>
      </c>
      <c r="F35" s="10" t="s">
        <v>13</v>
      </c>
      <c r="G35" s="9" t="s">
        <v>14</v>
      </c>
      <c r="K35" s="23"/>
    </row>
    <row r="36" customFormat="false" ht="15" hidden="false" customHeight="false" outlineLevel="0" collapsed="false">
      <c r="A36" s="11"/>
      <c r="C36" s="12" t="s">
        <v>34</v>
      </c>
      <c r="D36" s="13" t="n">
        <v>1.33</v>
      </c>
      <c r="E36" s="13"/>
      <c r="F36" s="13"/>
      <c r="G36" s="13" t="n">
        <f aca="false">$D$36*$F$36</f>
        <v>0</v>
      </c>
    </row>
    <row r="37" customFormat="false" ht="12.75" hidden="false" customHeight="true" outlineLevel="0" collapsed="false">
      <c r="A37" s="11" t="s">
        <v>35</v>
      </c>
      <c r="B37" s="0" t="n">
        <v>8</v>
      </c>
      <c r="C37" s="12" t="s">
        <v>36</v>
      </c>
      <c r="D37" s="13" t="n">
        <v>2.4</v>
      </c>
      <c r="E37" s="13" t="n">
        <v>200</v>
      </c>
      <c r="F37" s="13" t="n">
        <v>200</v>
      </c>
      <c r="G37" s="13" t="n">
        <f aca="false">$D$37*$F$37</f>
        <v>480</v>
      </c>
    </row>
    <row r="38" customFormat="false" ht="15" hidden="false" customHeight="false" outlineLevel="0" collapsed="false">
      <c r="A38" s="11"/>
      <c r="C38" s="12"/>
      <c r="D38" s="13" t="n">
        <v>1.2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/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19</v>
      </c>
      <c r="B40" s="0" t="n">
        <f aca="false">SUM(B36:B38)*60</f>
        <v>480</v>
      </c>
      <c r="C40" s="15" t="s">
        <v>20</v>
      </c>
      <c r="D40" s="0" t="n">
        <f aca="false">G40/B40</f>
        <v>1</v>
      </c>
      <c r="E40" s="16"/>
      <c r="F40" s="17" t="s">
        <v>21</v>
      </c>
      <c r="G40" s="14" t="n">
        <f aca="false">SUM(G36:G39)</f>
        <v>480</v>
      </c>
    </row>
    <row r="41" customFormat="false" ht="27.75" hidden="false" customHeight="false" outlineLevel="0" collapsed="false">
      <c r="A41" s="6" t="s">
        <v>37</v>
      </c>
      <c r="B41" s="24"/>
      <c r="C41" s="24"/>
      <c r="D41" s="24"/>
      <c r="E41" s="24"/>
      <c r="F41" s="24"/>
      <c r="G41" s="24"/>
    </row>
    <row r="42" customFormat="false" ht="15" hidden="false" customHeight="false" outlineLevel="0" collapsed="false">
      <c r="A42" s="6"/>
      <c r="B42" s="24"/>
      <c r="C42" s="24"/>
      <c r="D42" s="24"/>
      <c r="E42" s="24"/>
      <c r="F42" s="24"/>
      <c r="G42" s="24"/>
    </row>
    <row r="45" customFormat="false" ht="15" hidden="false" customHeight="false" outlineLevel="0" collapsed="false">
      <c r="A45" s="25" t="s">
        <v>38</v>
      </c>
      <c r="B45" s="25" t="s">
        <v>4</v>
      </c>
      <c r="C45" s="25" t="s">
        <v>5</v>
      </c>
      <c r="D45" s="25" t="s">
        <v>6</v>
      </c>
      <c r="E45" s="25" t="s">
        <v>7</v>
      </c>
      <c r="F45" s="25" t="s">
        <v>39</v>
      </c>
    </row>
    <row r="46" customFormat="false" ht="54.75" hidden="false" customHeight="false" outlineLevel="0" collapsed="false">
      <c r="A46" s="26" t="s">
        <v>40</v>
      </c>
      <c r="B46" s="26" t="s">
        <v>41</v>
      </c>
      <c r="C46" s="27" t="s">
        <v>12</v>
      </c>
      <c r="D46" s="27" t="s">
        <v>42</v>
      </c>
      <c r="E46" s="26" t="s">
        <v>14</v>
      </c>
      <c r="G46" s="28"/>
    </row>
    <row r="47" customFormat="false" ht="15" hidden="false" customHeight="false" outlineLevel="0" collapsed="false">
      <c r="A47" s="19" t="s">
        <v>43</v>
      </c>
      <c r="B47" s="29" t="n">
        <v>4.32</v>
      </c>
      <c r="E47" s="0" t="n">
        <f aca="false">$B$47*$D$47</f>
        <v>0</v>
      </c>
      <c r="F47" s="15"/>
    </row>
    <row r="48" customFormat="false" ht="15" hidden="false" customHeight="false" outlineLevel="0" collapsed="false">
      <c r="A48" s="19" t="s">
        <v>44</v>
      </c>
      <c r="B48" s="29" t="n">
        <v>4.77</v>
      </c>
      <c r="C48" s="0" t="n">
        <v>110</v>
      </c>
      <c r="D48" s="0" t="n">
        <v>110</v>
      </c>
      <c r="E48" s="0" t="n">
        <f aca="false">$B$48*$D$48</f>
        <v>524.7</v>
      </c>
      <c r="F48" s="0" t="s">
        <v>45</v>
      </c>
    </row>
    <row r="49" customFormat="false" ht="15" hidden="false" customHeight="false" outlineLevel="0" collapsed="false">
      <c r="A49" s="19" t="s">
        <v>46</v>
      </c>
      <c r="B49" s="29" t="n">
        <v>4.77</v>
      </c>
      <c r="E49" s="0" t="n">
        <f aca="false">$B$49*$D$49</f>
        <v>0</v>
      </c>
    </row>
    <row r="50" customFormat="false" ht="27.75" hidden="false" customHeight="false" outlineLevel="0" collapsed="false">
      <c r="A50" s="11" t="s">
        <v>47</v>
      </c>
      <c r="B50" s="29" t="n">
        <v>5.3</v>
      </c>
      <c r="D50" s="0" t="n">
        <v>26</v>
      </c>
      <c r="E50" s="0" t="n">
        <f aca="false">$B$50*$D$50</f>
        <v>137.8</v>
      </c>
      <c r="F50" s="15" t="s">
        <v>48</v>
      </c>
    </row>
    <row r="51" customFormat="false" ht="15" hidden="false" customHeight="false" outlineLevel="0" collapsed="false">
      <c r="A51" s="19" t="s">
        <v>49</v>
      </c>
      <c r="B51" s="29" t="n">
        <v>4.36</v>
      </c>
      <c r="E51" s="0" t="n">
        <f aca="false">$B$51*$D$51</f>
        <v>0</v>
      </c>
    </row>
    <row r="52" customFormat="false" ht="15" hidden="false" customHeight="false" outlineLevel="0" collapsed="false">
      <c r="A52" s="19" t="s">
        <v>50</v>
      </c>
      <c r="B52" s="29" t="n">
        <v>4.36</v>
      </c>
      <c r="E52" s="0" t="n">
        <f aca="false">$B$52*$D$52</f>
        <v>0</v>
      </c>
    </row>
    <row r="53" customFormat="false" ht="15" hidden="false" customHeight="false" outlineLevel="0" collapsed="false">
      <c r="A53" s="19" t="s">
        <v>51</v>
      </c>
      <c r="B53" s="29" t="n">
        <v>4.36</v>
      </c>
      <c r="E53" s="0" t="n">
        <f aca="false">$B$53*$D$53</f>
        <v>0</v>
      </c>
    </row>
    <row r="54" customFormat="false" ht="15" hidden="false" customHeight="false" outlineLevel="0" collapsed="false">
      <c r="A54" s="19" t="s">
        <v>52</v>
      </c>
      <c r="B54" s="29" t="n">
        <v>5.3</v>
      </c>
      <c r="E54" s="0" t="n">
        <f aca="false">$B$54*$D$54</f>
        <v>0</v>
      </c>
    </row>
    <row r="55" customFormat="false" ht="15" hidden="false" customHeight="false" outlineLevel="0" collapsed="false">
      <c r="A55" s="19" t="s">
        <v>53</v>
      </c>
      <c r="B55" s="29" t="n">
        <v>8.64</v>
      </c>
      <c r="C55" s="0" t="n">
        <v>60</v>
      </c>
      <c r="D55" s="0" t="n">
        <v>60</v>
      </c>
      <c r="E55" s="0" t="n">
        <f aca="false">$B$55*$D$55</f>
        <v>518.4</v>
      </c>
      <c r="F55" s="0" t="s">
        <v>54</v>
      </c>
    </row>
    <row r="56" customFormat="false" ht="15" hidden="false" customHeight="false" outlineLevel="0" collapsed="false">
      <c r="A56" s="19" t="s">
        <v>55</v>
      </c>
      <c r="B56" s="29" t="n">
        <v>8.64</v>
      </c>
      <c r="E56" s="0" t="n">
        <f aca="false">$B$56*$D$56</f>
        <v>0</v>
      </c>
    </row>
    <row r="57" customFormat="false" ht="41.25" hidden="false" customHeight="false" outlineLevel="0" collapsed="false">
      <c r="B57" s="15"/>
      <c r="C57" s="15"/>
      <c r="D57" s="15" t="s">
        <v>21</v>
      </c>
      <c r="E57" s="0" t="n">
        <f aca="false">SUM(E47:E56)</f>
        <v>1180.9</v>
      </c>
    </row>
    <row r="60" customFormat="false" ht="15" hidden="false" customHeight="false" outlineLevel="0" collapsed="false">
      <c r="A60" s="25" t="s">
        <v>56</v>
      </c>
      <c r="B60" s="3" t="s">
        <v>57</v>
      </c>
    </row>
    <row r="61" customFormat="false" ht="27.75" hidden="false" customHeight="false" outlineLevel="0" collapsed="false">
      <c r="A61" s="11" t="s">
        <v>58</v>
      </c>
      <c r="B61" s="15" t="s">
        <v>9</v>
      </c>
    </row>
    <row r="62" customFormat="false" ht="15" hidden="false" customHeight="false" outlineLevel="0" collapsed="false">
      <c r="A62" s="0" t="s">
        <v>59</v>
      </c>
    </row>
    <row r="63" customFormat="false" ht="15" hidden="false" customHeight="false" outlineLevel="0" collapsed="false">
      <c r="A63" s="0" t="s">
        <v>60</v>
      </c>
      <c r="B63" s="0" t="n">
        <v>8</v>
      </c>
    </row>
    <row r="64" customFormat="false" ht="15" hidden="false" customHeight="false" outlineLevel="0" collapsed="false">
      <c r="A64" s="0" t="s">
        <v>61</v>
      </c>
    </row>
    <row r="65" customFormat="false" ht="15" hidden="false" customHeight="false" outlineLevel="0" collapsed="false">
      <c r="A65" s="0" t="s">
        <v>23</v>
      </c>
      <c r="B65" s="0" t="n">
        <v>8</v>
      </c>
    </row>
    <row r="72" customFormat="false" ht="41.25" hidden="false" customHeight="false" outlineLevel="0" collapsed="false">
      <c r="A72" s="15" t="s">
        <v>62</v>
      </c>
      <c r="B72" s="0" t="n">
        <f aca="false">SUM(B62:B71)*60</f>
        <v>960</v>
      </c>
    </row>
    <row r="74" customFormat="false" ht="41.25" hidden="false" customHeight="false" outlineLevel="0" collapsed="false">
      <c r="A74" s="15" t="s">
        <v>63</v>
      </c>
      <c r="B74" s="0" t="n">
        <f aca="false">E57/B72</f>
        <v>1.23010416666667</v>
      </c>
      <c r="C74" s="15"/>
    </row>
    <row r="77" customFormat="false" ht="15" hidden="false" customHeight="false" outlineLevel="0" collapsed="false">
      <c r="A77" s="3" t="s">
        <v>56</v>
      </c>
      <c r="B77" s="25" t="s">
        <v>64</v>
      </c>
      <c r="C77" s="3" t="s">
        <v>65</v>
      </c>
      <c r="D77" s="3" t="s">
        <v>57</v>
      </c>
    </row>
    <row r="78" customFormat="false" ht="15" hidden="false" customHeight="false" outlineLevel="0" collapsed="false">
      <c r="B78" s="19" t="s">
        <v>66</v>
      </c>
    </row>
    <row r="79" customFormat="false" ht="15" hidden="false" customHeight="false" outlineLevel="0" collapsed="false">
      <c r="A79" s="0" t="s">
        <v>67</v>
      </c>
      <c r="B79" s="0" t="s">
        <v>68</v>
      </c>
      <c r="C79" s="0" t="s">
        <v>69</v>
      </c>
    </row>
    <row r="80" customFormat="false" ht="41.25" hidden="false" customHeight="false" outlineLevel="0" collapsed="false">
      <c r="A80" s="0" t="s">
        <v>70</v>
      </c>
      <c r="B80" s="15" t="s">
        <v>71</v>
      </c>
      <c r="C80" s="0" t="n">
        <v>9</v>
      </c>
    </row>
    <row r="81" customFormat="false" ht="15" hidden="false" customHeight="false" outlineLevel="0" collapsed="false">
      <c r="A81" s="0" t="s">
        <v>72</v>
      </c>
      <c r="B81" s="15" t="s">
        <v>73</v>
      </c>
      <c r="C81" s="0" t="s">
        <v>74</v>
      </c>
    </row>
    <row r="82" customFormat="false" ht="15" hidden="false" customHeight="false" outlineLevel="0" collapsed="false">
      <c r="A82" s="0" t="s">
        <v>75</v>
      </c>
      <c r="B82" s="15" t="s">
        <v>73</v>
      </c>
      <c r="C82" s="0" t="n">
        <v>4.5</v>
      </c>
    </row>
    <row r="87" customFormat="false" ht="15" hidden="false" customHeight="false" outlineLevel="0" collapsed="false">
      <c r="A87" s="0" t="s">
        <v>76</v>
      </c>
    </row>
  </sheetData>
  <mergeCells count="1">
    <mergeCell ref="B41:G4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8"/>
  <sheetViews>
    <sheetView showFormulas="false" showGridLines="true" showRowColHeaders="true" showZeros="true" rightToLeft="false" tabSelected="false" showOutlineSymbols="true" defaultGridColor="true" view="normal" topLeftCell="E11" colorId="64" zoomScale="100" zoomScaleNormal="100" zoomScalePageLayoutView="100" workbookViewId="0">
      <selection pane="topLeft" activeCell="F18" activeCellId="0" sqref="F18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44862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 t="s">
        <v>15</v>
      </c>
      <c r="B5" s="0" t="n">
        <v>8</v>
      </c>
      <c r="C5" s="12" t="s">
        <v>77</v>
      </c>
      <c r="D5" s="13" t="n">
        <v>8.5</v>
      </c>
      <c r="E5" s="13" t="n">
        <v>100</v>
      </c>
      <c r="F5" s="13" t="n">
        <v>100</v>
      </c>
      <c r="G5" s="13" t="n">
        <f aca="false">$D$5*$F$5</f>
        <v>850</v>
      </c>
    </row>
    <row r="6" customFormat="false" ht="15" hidden="false" customHeight="false" outlineLevel="0" collapsed="false">
      <c r="A6" s="11" t="s">
        <v>16</v>
      </c>
      <c r="B6" s="0" t="n">
        <v>8</v>
      </c>
      <c r="C6" s="12"/>
      <c r="D6" s="13" t="n">
        <v>8.5</v>
      </c>
      <c r="E6" s="13"/>
      <c r="F6" s="13"/>
      <c r="G6" s="13" t="n">
        <f aca="false">$D$6*$F$6</f>
        <v>0</v>
      </c>
    </row>
    <row r="7" customFormat="false" ht="15" hidden="false" customHeight="false" outlineLevel="0" collapsed="false">
      <c r="A7" s="11" t="s">
        <v>17</v>
      </c>
      <c r="C7" s="12" t="s">
        <v>78</v>
      </c>
      <c r="D7" s="13" t="n">
        <v>11.1</v>
      </c>
      <c r="E7" s="13"/>
      <c r="F7" s="13" t="n">
        <v>45</v>
      </c>
      <c r="G7" s="13" t="n">
        <f aca="false">$D$7*$F$7</f>
        <v>499.5</v>
      </c>
    </row>
    <row r="8" customFormat="false" ht="15" hidden="false" customHeight="false" outlineLevel="0" collapsed="false">
      <c r="A8" s="11"/>
      <c r="C8" s="12" t="s">
        <v>18</v>
      </c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19</v>
      </c>
      <c r="B11" s="0" t="n">
        <f aca="false">SUM(B5:B7)*60</f>
        <v>960</v>
      </c>
      <c r="C11" s="15" t="s">
        <v>20</v>
      </c>
      <c r="D11" s="0" t="n">
        <f aca="false">G11/B11</f>
        <v>1.40572916666667</v>
      </c>
      <c r="E11" s="16"/>
      <c r="F11" s="17" t="s">
        <v>21</v>
      </c>
      <c r="G11" s="14" t="n">
        <f aca="false">SUM(G5:G10)</f>
        <v>1349.5</v>
      </c>
    </row>
    <row r="13" customFormat="false" ht="15" hidden="false" customHeight="false" outlineLevel="0" collapsed="false">
      <c r="A13" s="2" t="s">
        <v>22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23</v>
      </c>
      <c r="C15" s="12" t="s">
        <v>79</v>
      </c>
      <c r="D15" s="13" t="n">
        <v>8.5</v>
      </c>
      <c r="E15" s="13"/>
      <c r="F15" s="13" t="n">
        <v>140</v>
      </c>
      <c r="G15" s="13" t="n">
        <f aca="false">$D$15*$F$15</f>
        <v>1190</v>
      </c>
    </row>
    <row r="16" customFormat="false" ht="15.75" hidden="false" customHeight="true" outlineLevel="0" collapsed="false">
      <c r="A16" s="11" t="s">
        <v>25</v>
      </c>
      <c r="B16" s="0" t="n">
        <v>9</v>
      </c>
      <c r="C16" s="12"/>
      <c r="D16" s="13" t="n">
        <v>8.5</v>
      </c>
      <c r="E16" s="13"/>
      <c r="F16" s="13"/>
      <c r="G16" s="13" t="n">
        <f aca="false">$D$16*$F$16</f>
        <v>0</v>
      </c>
    </row>
    <row r="17" customFormat="false" ht="15" hidden="false" customHeight="false" outlineLevel="0" collapsed="false">
      <c r="A17" s="11" t="s">
        <v>27</v>
      </c>
      <c r="B17" s="0" t="n">
        <v>9</v>
      </c>
      <c r="C17" s="12" t="s">
        <v>18</v>
      </c>
      <c r="D17" s="13" t="n">
        <v>11.1</v>
      </c>
      <c r="E17" s="13" t="n">
        <v>90</v>
      </c>
      <c r="F17" s="13"/>
      <c r="G17" s="13" t="n">
        <f aca="false">$D$17*$F$17</f>
        <v>0</v>
      </c>
    </row>
    <row r="18" customFormat="false" ht="15" hidden="false" customHeight="false" outlineLevel="0" collapsed="false">
      <c r="A18" s="11"/>
      <c r="C18" s="12" t="s">
        <v>80</v>
      </c>
      <c r="D18" s="13" t="n">
        <v>11.1</v>
      </c>
      <c r="E18" s="13"/>
      <c r="F18" s="13" t="n">
        <v>30</v>
      </c>
      <c r="G18" s="13" t="n">
        <f aca="false">$D$18*$F$18</f>
        <v>333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19</v>
      </c>
      <c r="B21" s="0" t="n">
        <f aca="false">SUM(B15:B17)*60</f>
        <v>1080</v>
      </c>
      <c r="C21" s="15" t="s">
        <v>20</v>
      </c>
      <c r="D21" s="0" t="n">
        <f aca="false">G21/B21</f>
        <v>1.41018518518519</v>
      </c>
      <c r="E21" s="16"/>
      <c r="F21" s="17" t="s">
        <v>21</v>
      </c>
      <c r="G21" s="14" t="n">
        <f aca="false">SUM(G15:G20)</f>
        <v>1523</v>
      </c>
    </row>
    <row r="23" customFormat="false" ht="15" hidden="false" customHeight="false" outlineLevel="0" collapsed="false">
      <c r="A23" s="2" t="s">
        <v>28</v>
      </c>
      <c r="B23" s="3" t="s">
        <v>2</v>
      </c>
      <c r="C23" s="4" t="s">
        <v>3</v>
      </c>
      <c r="D23" s="5" t="s">
        <v>4</v>
      </c>
      <c r="E23" s="5" t="s">
        <v>5</v>
      </c>
      <c r="F23" s="5" t="s">
        <v>6</v>
      </c>
      <c r="G23" s="5" t="s">
        <v>7</v>
      </c>
    </row>
    <row r="24" customFormat="false" ht="41.25" hidden="false" customHeight="false" outlineLevel="0" collapsed="false">
      <c r="A24" s="6" t="s">
        <v>8</v>
      </c>
      <c r="B24" s="7" t="s">
        <v>9</v>
      </c>
      <c r="C24" s="8" t="s">
        <v>10</v>
      </c>
      <c r="D24" s="9" t="s">
        <v>11</v>
      </c>
      <c r="E24" s="10" t="s">
        <v>12</v>
      </c>
      <c r="F24" s="10" t="s">
        <v>13</v>
      </c>
      <c r="G24" s="9" t="s">
        <v>14</v>
      </c>
    </row>
    <row r="25" customFormat="false" ht="15" hidden="false" customHeight="false" outlineLevel="0" collapsed="false">
      <c r="A25" s="11" t="s">
        <v>29</v>
      </c>
      <c r="B25" s="0" t="n">
        <v>8</v>
      </c>
      <c r="C25" s="18" t="s">
        <v>81</v>
      </c>
      <c r="D25" s="13" t="n">
        <v>8.5</v>
      </c>
      <c r="E25" s="13" t="n">
        <v>80</v>
      </c>
      <c r="F25" s="13" t="n">
        <v>80</v>
      </c>
      <c r="G25" s="13" t="n">
        <f aca="false">$D$25*$F$25</f>
        <v>680</v>
      </c>
    </row>
    <row r="26" customFormat="false" ht="15" hidden="false" customHeight="false" outlineLevel="0" collapsed="false">
      <c r="A26" s="11" t="s">
        <v>30</v>
      </c>
      <c r="B26" s="0" t="n">
        <v>8</v>
      </c>
      <c r="C26" s="12" t="s">
        <v>82</v>
      </c>
      <c r="D26" s="13" t="n">
        <v>8.5</v>
      </c>
      <c r="E26" s="13" t="n">
        <v>10</v>
      </c>
      <c r="F26" s="13" t="n">
        <v>10</v>
      </c>
      <c r="G26" s="13" t="n">
        <f aca="false">$D$26*$F$26</f>
        <v>85</v>
      </c>
    </row>
    <row r="27" customFormat="false" ht="15" hidden="false" customHeight="false" outlineLevel="0" collapsed="false">
      <c r="A27" s="11"/>
      <c r="C27" s="12"/>
      <c r="D27" s="13" t="n">
        <v>11.1</v>
      </c>
      <c r="E27" s="13"/>
      <c r="F27" s="13"/>
      <c r="G27" s="13" t="n">
        <f aca="false">$D$27*$F$27</f>
        <v>0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9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20"/>
      <c r="I29" s="6"/>
    </row>
    <row r="30" customFormat="false" ht="15" hidden="false" customHeight="false" outlineLevel="0" collapsed="false">
      <c r="A30" s="11"/>
      <c r="C30" s="12"/>
      <c r="D30" s="13" t="n">
        <v>11.1</v>
      </c>
      <c r="E30" s="13"/>
      <c r="F30" s="13"/>
      <c r="G30" s="13" t="n">
        <f aca="false">$D$30*$F$30</f>
        <v>0</v>
      </c>
      <c r="H30" s="19"/>
      <c r="I30" s="19"/>
      <c r="K30" s="21"/>
    </row>
    <row r="31" customFormat="false" ht="41.25" hidden="false" customHeight="false" outlineLevel="0" collapsed="false">
      <c r="A31" s="6" t="s">
        <v>19</v>
      </c>
      <c r="B31" s="0" t="n">
        <f aca="false">SUM(B25:B27)*60</f>
        <v>960</v>
      </c>
      <c r="C31" s="15" t="s">
        <v>20</v>
      </c>
      <c r="D31" s="0" t="n">
        <f aca="false">G31/B31</f>
        <v>0.796875</v>
      </c>
      <c r="E31" s="16"/>
      <c r="F31" s="17" t="s">
        <v>21</v>
      </c>
      <c r="G31" s="14" t="n">
        <f aca="false">SUM(G25:G30)</f>
        <v>765</v>
      </c>
      <c r="H31" s="19"/>
      <c r="I31" s="19"/>
      <c r="K31" s="22"/>
    </row>
    <row r="32" customFormat="false" ht="15" hidden="false" customHeight="false" outlineLevel="0" collapsed="false">
      <c r="A32" s="6"/>
      <c r="C32" s="15"/>
      <c r="E32" s="11"/>
      <c r="F32" s="11"/>
      <c r="G32" s="19"/>
      <c r="H32" s="19"/>
      <c r="I32" s="19"/>
      <c r="K32" s="22"/>
    </row>
    <row r="33" customFormat="false" ht="15" hidden="false" customHeight="false" outlineLevel="0" collapsed="false">
      <c r="E33" s="19"/>
      <c r="F33" s="19"/>
      <c r="G33" s="19"/>
      <c r="H33" s="19"/>
      <c r="I33" s="19"/>
      <c r="K33" s="22"/>
    </row>
    <row r="34" customFormat="false" ht="15" hidden="false" customHeight="false" outlineLevel="0" collapsed="false">
      <c r="A34" s="2" t="s">
        <v>31</v>
      </c>
      <c r="B34" s="3" t="s">
        <v>2</v>
      </c>
      <c r="C34" s="4" t="s">
        <v>32</v>
      </c>
      <c r="D34" s="5" t="s">
        <v>4</v>
      </c>
      <c r="E34" s="5" t="s">
        <v>5</v>
      </c>
      <c r="F34" s="5" t="s">
        <v>6</v>
      </c>
      <c r="G34" s="5" t="s">
        <v>7</v>
      </c>
      <c r="H34" s="11"/>
      <c r="I34" s="19"/>
      <c r="K34" s="22"/>
    </row>
    <row r="35" customFormat="false" ht="41.25" hidden="false" customHeight="false" outlineLevel="0" collapsed="false">
      <c r="A35" s="6" t="s">
        <v>8</v>
      </c>
      <c r="B35" s="7" t="s">
        <v>9</v>
      </c>
      <c r="C35" s="8" t="s">
        <v>33</v>
      </c>
      <c r="D35" s="9" t="s">
        <v>11</v>
      </c>
      <c r="E35" s="10" t="s">
        <v>12</v>
      </c>
      <c r="F35" s="10" t="s">
        <v>13</v>
      </c>
      <c r="G35" s="9" t="s">
        <v>14</v>
      </c>
      <c r="K35" s="23"/>
    </row>
    <row r="36" customFormat="false" ht="15" hidden="false" customHeight="false" outlineLevel="0" collapsed="false">
      <c r="A36" s="11"/>
      <c r="C36" s="12" t="s">
        <v>34</v>
      </c>
      <c r="D36" s="13" t="n">
        <v>1.33</v>
      </c>
      <c r="E36" s="13"/>
      <c r="F36" s="13"/>
      <c r="G36" s="13" t="n">
        <f aca="false">$D$36*$F$36</f>
        <v>0</v>
      </c>
    </row>
    <row r="37" customFormat="false" ht="12.75" hidden="false" customHeight="true" outlineLevel="0" collapsed="false">
      <c r="A37" s="11" t="s">
        <v>35</v>
      </c>
      <c r="C37" s="12" t="s">
        <v>36</v>
      </c>
      <c r="D37" s="13" t="n">
        <v>2.4</v>
      </c>
      <c r="E37" s="13"/>
      <c r="F37" s="13"/>
      <c r="G37" s="13" t="n">
        <f aca="false">$D$37*$F$37</f>
        <v>0</v>
      </c>
    </row>
    <row r="38" customFormat="false" ht="15" hidden="false" customHeight="false" outlineLevel="0" collapsed="false">
      <c r="A38" s="11"/>
      <c r="C38" s="12"/>
      <c r="D38" s="13" t="n">
        <v>1.2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/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19</v>
      </c>
      <c r="B40" s="0" t="n">
        <f aca="false">SUM(B36:B38)*60</f>
        <v>0</v>
      </c>
      <c r="C40" s="15" t="s">
        <v>20</v>
      </c>
      <c r="D40" s="0" t="e">
        <f aca="false">G40/B40</f>
        <v>#DIV/0!</v>
      </c>
      <c r="E40" s="16"/>
      <c r="F40" s="17" t="s">
        <v>21</v>
      </c>
      <c r="G40" s="14" t="n">
        <f aca="false">SUM(G36:G39)</f>
        <v>0</v>
      </c>
    </row>
    <row r="41" customFormat="false" ht="27.75" hidden="false" customHeight="false" outlineLevel="0" collapsed="false">
      <c r="A41" s="6" t="s">
        <v>37</v>
      </c>
      <c r="B41" s="24"/>
      <c r="C41" s="24"/>
      <c r="D41" s="24"/>
      <c r="E41" s="24"/>
      <c r="F41" s="24"/>
      <c r="G41" s="24"/>
    </row>
    <row r="42" customFormat="false" ht="15" hidden="false" customHeight="false" outlineLevel="0" collapsed="false">
      <c r="A42" s="6"/>
      <c r="B42" s="24"/>
      <c r="C42" s="24"/>
      <c r="D42" s="24"/>
      <c r="E42" s="24"/>
      <c r="F42" s="24"/>
      <c r="G42" s="24"/>
    </row>
    <row r="45" customFormat="false" ht="15" hidden="false" customHeight="false" outlineLevel="0" collapsed="false">
      <c r="A45" s="25" t="s">
        <v>38</v>
      </c>
      <c r="B45" s="25" t="s">
        <v>4</v>
      </c>
      <c r="C45" s="25" t="s">
        <v>5</v>
      </c>
      <c r="D45" s="25" t="s">
        <v>6</v>
      </c>
      <c r="E45" s="25" t="s">
        <v>7</v>
      </c>
      <c r="F45" s="25" t="s">
        <v>39</v>
      </c>
    </row>
    <row r="46" customFormat="false" ht="54.75" hidden="false" customHeight="false" outlineLevel="0" collapsed="false">
      <c r="A46" s="26" t="s">
        <v>40</v>
      </c>
      <c r="B46" s="26" t="s">
        <v>41</v>
      </c>
      <c r="C46" s="27" t="s">
        <v>12</v>
      </c>
      <c r="D46" s="27" t="s">
        <v>42</v>
      </c>
      <c r="E46" s="26" t="s">
        <v>14</v>
      </c>
      <c r="G46" s="28"/>
    </row>
    <row r="47" customFormat="false" ht="15" hidden="false" customHeight="false" outlineLevel="0" collapsed="false">
      <c r="A47" s="19" t="s">
        <v>43</v>
      </c>
      <c r="B47" s="29" t="n">
        <v>4.32</v>
      </c>
      <c r="C47" s="0" t="n">
        <v>120</v>
      </c>
      <c r="E47" s="0" t="n">
        <f aca="false">$B$47*$D$47</f>
        <v>0</v>
      </c>
      <c r="F47" s="15" t="s">
        <v>83</v>
      </c>
    </row>
    <row r="48" customFormat="false" ht="15" hidden="false" customHeight="false" outlineLevel="0" collapsed="false">
      <c r="A48" s="19" t="s">
        <v>44</v>
      </c>
      <c r="B48" s="29" t="n">
        <v>4.77</v>
      </c>
      <c r="C48" s="0" t="n">
        <v>110</v>
      </c>
      <c r="D48" s="0" t="n">
        <v>220</v>
      </c>
      <c r="E48" s="0" t="n">
        <f aca="false">$B$48*$D$48</f>
        <v>1049.4</v>
      </c>
      <c r="F48" s="0" t="s">
        <v>84</v>
      </c>
    </row>
    <row r="49" customFormat="false" ht="15" hidden="false" customHeight="false" outlineLevel="0" collapsed="false">
      <c r="A49" s="19" t="s">
        <v>46</v>
      </c>
      <c r="B49" s="29" t="n">
        <v>4.77</v>
      </c>
      <c r="C49" s="0" t="n">
        <v>130</v>
      </c>
      <c r="D49" s="0" t="n">
        <v>130</v>
      </c>
      <c r="E49" s="0" t="n">
        <f aca="false">$B$49*$D$49</f>
        <v>620.1</v>
      </c>
      <c r="F49" s="0" t="s">
        <v>85</v>
      </c>
    </row>
    <row r="50" customFormat="false" ht="27.75" hidden="false" customHeight="false" outlineLevel="0" collapsed="false">
      <c r="A50" s="11" t="s">
        <v>47</v>
      </c>
      <c r="B50" s="29" t="n">
        <v>5.3</v>
      </c>
      <c r="C50" s="0" t="n">
        <v>80</v>
      </c>
      <c r="D50" s="0" t="n">
        <v>10</v>
      </c>
      <c r="E50" s="0" t="n">
        <f aca="false">$B$50*$D$50</f>
        <v>53</v>
      </c>
      <c r="F50" s="15" t="s">
        <v>48</v>
      </c>
    </row>
    <row r="51" customFormat="false" ht="15" hidden="false" customHeight="false" outlineLevel="0" collapsed="false">
      <c r="A51" s="19" t="s">
        <v>49</v>
      </c>
      <c r="B51" s="29" t="n">
        <v>4.36</v>
      </c>
      <c r="E51" s="0" t="n">
        <f aca="false">$B$51*$D$51</f>
        <v>0</v>
      </c>
    </row>
    <row r="52" customFormat="false" ht="15" hidden="false" customHeight="false" outlineLevel="0" collapsed="false">
      <c r="A52" s="19" t="s">
        <v>50</v>
      </c>
      <c r="B52" s="29" t="n">
        <v>4.36</v>
      </c>
      <c r="E52" s="0" t="n">
        <f aca="false">$B$52*$D$52</f>
        <v>0</v>
      </c>
    </row>
    <row r="53" customFormat="false" ht="15" hidden="false" customHeight="false" outlineLevel="0" collapsed="false">
      <c r="A53" s="19" t="s">
        <v>51</v>
      </c>
      <c r="B53" s="29" t="n">
        <v>4.36</v>
      </c>
      <c r="D53" s="0" t="n">
        <v>30</v>
      </c>
      <c r="E53" s="0" t="n">
        <f aca="false">$B$53*$D$53</f>
        <v>130.8</v>
      </c>
      <c r="F53" s="0" t="s">
        <v>86</v>
      </c>
    </row>
    <row r="54" customFormat="false" ht="15" hidden="false" customHeight="false" outlineLevel="0" collapsed="false">
      <c r="A54" s="19" t="s">
        <v>52</v>
      </c>
      <c r="B54" s="29" t="n">
        <v>5.3</v>
      </c>
      <c r="E54" s="0" t="n">
        <f aca="false">$B$54*$D$54</f>
        <v>0</v>
      </c>
    </row>
    <row r="55" customFormat="false" ht="15" hidden="false" customHeight="false" outlineLevel="0" collapsed="false">
      <c r="A55" s="19" t="s">
        <v>53</v>
      </c>
      <c r="B55" s="29" t="n">
        <v>8.64</v>
      </c>
      <c r="E55" s="0" t="n">
        <f aca="false">$B$55*$D$55</f>
        <v>0</v>
      </c>
    </row>
    <row r="56" customFormat="false" ht="15" hidden="false" customHeight="false" outlineLevel="0" collapsed="false">
      <c r="A56" s="19" t="s">
        <v>55</v>
      </c>
      <c r="B56" s="29" t="n">
        <v>8.64</v>
      </c>
      <c r="E56" s="0" t="n">
        <f aca="false">$B$56*$D$56</f>
        <v>0</v>
      </c>
    </row>
    <row r="57" customFormat="false" ht="41.25" hidden="false" customHeight="false" outlineLevel="0" collapsed="false">
      <c r="B57" s="15"/>
      <c r="C57" s="15"/>
      <c r="D57" s="15" t="s">
        <v>21</v>
      </c>
      <c r="E57" s="0" t="n">
        <f aca="false">SUM(E47:E56)</f>
        <v>1853.3</v>
      </c>
    </row>
    <row r="60" customFormat="false" ht="15" hidden="false" customHeight="false" outlineLevel="0" collapsed="false">
      <c r="A60" s="25" t="s">
        <v>56</v>
      </c>
      <c r="B60" s="3" t="s">
        <v>57</v>
      </c>
    </row>
    <row r="61" customFormat="false" ht="27.75" hidden="false" customHeight="false" outlineLevel="0" collapsed="false">
      <c r="A61" s="11" t="s">
        <v>58</v>
      </c>
      <c r="B61" s="15" t="s">
        <v>9</v>
      </c>
    </row>
    <row r="62" customFormat="false" ht="15" hidden="false" customHeight="false" outlineLevel="0" collapsed="false">
      <c r="A62" s="0" t="s">
        <v>59</v>
      </c>
      <c r="B62" s="0" t="n">
        <v>8.5</v>
      </c>
    </row>
    <row r="63" customFormat="false" ht="15" hidden="false" customHeight="false" outlineLevel="0" collapsed="false">
      <c r="A63" s="0" t="s">
        <v>60</v>
      </c>
      <c r="B63" s="0" t="n">
        <v>9.5</v>
      </c>
    </row>
    <row r="64" customFormat="false" ht="15" hidden="false" customHeight="false" outlineLevel="0" collapsed="false">
      <c r="A64" s="0" t="s">
        <v>61</v>
      </c>
      <c r="B64" s="0" t="n">
        <v>9</v>
      </c>
    </row>
    <row r="65" customFormat="false" ht="15" hidden="false" customHeight="false" outlineLevel="0" collapsed="false">
      <c r="A65" s="0" t="s">
        <v>23</v>
      </c>
      <c r="B65" s="0" t="n">
        <v>8</v>
      </c>
    </row>
    <row r="72" customFormat="false" ht="41.25" hidden="false" customHeight="false" outlineLevel="0" collapsed="false">
      <c r="A72" s="15" t="s">
        <v>62</v>
      </c>
      <c r="B72" s="0" t="n">
        <f aca="false">SUM(B62:B71)*60</f>
        <v>2100</v>
      </c>
    </row>
    <row r="74" customFormat="false" ht="41.25" hidden="false" customHeight="false" outlineLevel="0" collapsed="false">
      <c r="A74" s="15" t="s">
        <v>63</v>
      </c>
      <c r="B74" s="0" t="n">
        <f aca="false">E57/B72</f>
        <v>0.882523809523809</v>
      </c>
      <c r="C74" s="15"/>
    </row>
    <row r="77" customFormat="false" ht="15" hidden="false" customHeight="false" outlineLevel="0" collapsed="false">
      <c r="A77" s="3" t="s">
        <v>56</v>
      </c>
      <c r="B77" s="25" t="s">
        <v>64</v>
      </c>
      <c r="C77" s="3" t="s">
        <v>65</v>
      </c>
      <c r="D77" s="3" t="s">
        <v>57</v>
      </c>
    </row>
    <row r="78" customFormat="false" ht="15" hidden="false" customHeight="false" outlineLevel="0" collapsed="false">
      <c r="B78" s="19" t="s">
        <v>66</v>
      </c>
    </row>
    <row r="79" customFormat="false" ht="15" hidden="false" customHeight="false" outlineLevel="0" collapsed="false">
      <c r="A79" s="0" t="s">
        <v>67</v>
      </c>
      <c r="B79" s="0" t="s">
        <v>68</v>
      </c>
      <c r="C79" s="0" t="s">
        <v>69</v>
      </c>
    </row>
    <row r="80" customFormat="false" ht="15" hidden="false" customHeight="false" outlineLevel="0" collapsed="false">
      <c r="A80" s="0" t="s">
        <v>72</v>
      </c>
      <c r="B80" s="15" t="s">
        <v>73</v>
      </c>
      <c r="C80" s="0" t="s">
        <v>74</v>
      </c>
    </row>
    <row r="81" customFormat="false" ht="15" hidden="false" customHeight="false" outlineLevel="0" collapsed="false">
      <c r="A81" s="0" t="s">
        <v>75</v>
      </c>
      <c r="B81" s="15" t="s">
        <v>73</v>
      </c>
      <c r="C81" s="0" t="n">
        <v>8</v>
      </c>
    </row>
    <row r="82" customFormat="false" ht="54.75" hidden="false" customHeight="false" outlineLevel="0" collapsed="false">
      <c r="A82" s="0" t="s">
        <v>70</v>
      </c>
      <c r="B82" s="15" t="s">
        <v>87</v>
      </c>
    </row>
    <row r="83" customFormat="false" ht="15" hidden="false" customHeight="false" outlineLevel="0" collapsed="false">
      <c r="A83" s="0" t="s">
        <v>88</v>
      </c>
      <c r="B83" s="0" t="s">
        <v>89</v>
      </c>
    </row>
    <row r="88" customFormat="false" ht="15" hidden="false" customHeight="false" outlineLevel="0" collapsed="false">
      <c r="A88" s="0" t="s">
        <v>90</v>
      </c>
    </row>
  </sheetData>
  <mergeCells count="1">
    <mergeCell ref="B41:G4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7"/>
  <sheetViews>
    <sheetView showFormulas="false" showGridLines="true" showRowColHeaders="true" showZeros="true" rightToLeft="false" tabSelected="false" showOutlineSymbols="true" defaultGridColor="true" view="normal" topLeftCell="B2" colorId="64" zoomScale="100" zoomScaleNormal="100" zoomScalePageLayoutView="100" workbookViewId="0">
      <selection pane="topLeft" activeCell="B83" activeCellId="0" sqref="B83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44861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 t="s">
        <v>15</v>
      </c>
      <c r="B5" s="0" t="n">
        <v>8</v>
      </c>
      <c r="C5" s="12" t="s">
        <v>91</v>
      </c>
      <c r="D5" s="13" t="n">
        <v>8.5</v>
      </c>
      <c r="E5" s="13" t="n">
        <v>120</v>
      </c>
      <c r="F5" s="13" t="n">
        <v>120</v>
      </c>
      <c r="G5" s="13" t="n">
        <f aca="false">$D$5*$F$5</f>
        <v>1020</v>
      </c>
    </row>
    <row r="6" customFormat="false" ht="15" hidden="false" customHeight="false" outlineLevel="0" collapsed="false">
      <c r="A6" s="11" t="s">
        <v>16</v>
      </c>
      <c r="B6" s="0" t="n">
        <v>8</v>
      </c>
      <c r="C6" s="12"/>
      <c r="D6" s="13" t="n">
        <v>8.5</v>
      </c>
      <c r="E6" s="13"/>
      <c r="F6" s="13"/>
      <c r="G6" s="13" t="n">
        <f aca="false">$D$6*$F$6</f>
        <v>0</v>
      </c>
    </row>
    <row r="7" customFormat="false" ht="15" hidden="false" customHeight="false" outlineLevel="0" collapsed="false">
      <c r="A7" s="11" t="s">
        <v>17</v>
      </c>
      <c r="C7" s="12" t="s">
        <v>92</v>
      </c>
      <c r="D7" s="13" t="n">
        <v>11.1</v>
      </c>
      <c r="E7" s="13"/>
      <c r="F7" s="13"/>
      <c r="G7" s="13" t="n">
        <f aca="false">$D$7*$F$7</f>
        <v>0</v>
      </c>
    </row>
    <row r="8" customFormat="false" ht="15" hidden="false" customHeight="false" outlineLevel="0" collapsed="false">
      <c r="A8" s="11"/>
      <c r="C8" s="12" t="s">
        <v>78</v>
      </c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19</v>
      </c>
      <c r="B11" s="0" t="n">
        <f aca="false">SUM(B5:B7)*60</f>
        <v>960</v>
      </c>
      <c r="C11" s="15" t="s">
        <v>20</v>
      </c>
      <c r="D11" s="0" t="n">
        <f aca="false">G11/B11</f>
        <v>1.0625</v>
      </c>
      <c r="E11" s="16"/>
      <c r="F11" s="17" t="s">
        <v>21</v>
      </c>
      <c r="G11" s="14" t="n">
        <f aca="false">SUM(G5:G10)</f>
        <v>1020</v>
      </c>
    </row>
    <row r="13" customFormat="false" ht="15" hidden="false" customHeight="false" outlineLevel="0" collapsed="false">
      <c r="A13" s="2" t="s">
        <v>22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23</v>
      </c>
      <c r="C15" s="12" t="s">
        <v>77</v>
      </c>
      <c r="D15" s="13" t="n">
        <v>8.5</v>
      </c>
      <c r="E15" s="13" t="n">
        <v>100</v>
      </c>
      <c r="F15" s="13"/>
      <c r="G15" s="13" t="n">
        <f aca="false">$D$15*$F$15</f>
        <v>0</v>
      </c>
    </row>
    <row r="16" customFormat="false" ht="15.75" hidden="false" customHeight="true" outlineLevel="0" collapsed="false">
      <c r="A16" s="11" t="s">
        <v>25</v>
      </c>
      <c r="B16" s="0" t="n">
        <v>9</v>
      </c>
      <c r="C16" s="12" t="s">
        <v>26</v>
      </c>
      <c r="D16" s="13" t="n">
        <v>8.5</v>
      </c>
      <c r="E16" s="13"/>
      <c r="F16" s="13" t="n">
        <v>120</v>
      </c>
      <c r="G16" s="13" t="n">
        <f aca="false">$D$16*$F$16</f>
        <v>1020</v>
      </c>
    </row>
    <row r="17" customFormat="false" ht="15" hidden="false" customHeight="false" outlineLevel="0" collapsed="false">
      <c r="A17" s="11" t="s">
        <v>27</v>
      </c>
      <c r="B17" s="0" t="n">
        <v>8</v>
      </c>
      <c r="C17" s="12" t="s">
        <v>18</v>
      </c>
      <c r="D17" s="13" t="n">
        <v>11.1</v>
      </c>
      <c r="E17" s="13"/>
      <c r="F17" s="13" t="n">
        <v>50</v>
      </c>
      <c r="G17" s="13" t="n">
        <f aca="false">$D$17*$F$17</f>
        <v>555</v>
      </c>
    </row>
    <row r="18" customFormat="false" ht="15" hidden="false" customHeight="false" outlineLevel="0" collapsed="false">
      <c r="A18" s="11"/>
      <c r="C18" s="12" t="s">
        <v>80</v>
      </c>
      <c r="D18" s="13" t="n">
        <v>11.1</v>
      </c>
      <c r="E18" s="13"/>
      <c r="F18" s="13" t="n">
        <v>15</v>
      </c>
      <c r="G18" s="13" t="n">
        <f aca="false">$D$18*$F$18</f>
        <v>166.5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19</v>
      </c>
      <c r="B21" s="0" t="n">
        <f aca="false">SUM(B15:B17)*60</f>
        <v>1020</v>
      </c>
      <c r="C21" s="15" t="s">
        <v>20</v>
      </c>
      <c r="D21" s="0" t="n">
        <f aca="false">G21/B21</f>
        <v>1.70735294117647</v>
      </c>
      <c r="E21" s="16"/>
      <c r="F21" s="17" t="s">
        <v>21</v>
      </c>
      <c r="G21" s="14" t="n">
        <f aca="false">SUM(G15:G20)</f>
        <v>1741.5</v>
      </c>
    </row>
    <row r="23" customFormat="false" ht="15" hidden="false" customHeight="false" outlineLevel="0" collapsed="false">
      <c r="A23" s="2" t="s">
        <v>28</v>
      </c>
      <c r="B23" s="3" t="s">
        <v>2</v>
      </c>
      <c r="C23" s="4" t="s">
        <v>3</v>
      </c>
      <c r="D23" s="5" t="s">
        <v>4</v>
      </c>
      <c r="E23" s="5" t="s">
        <v>5</v>
      </c>
      <c r="F23" s="5" t="s">
        <v>6</v>
      </c>
      <c r="G23" s="5" t="s">
        <v>7</v>
      </c>
    </row>
    <row r="24" customFormat="false" ht="41.25" hidden="false" customHeight="false" outlineLevel="0" collapsed="false">
      <c r="A24" s="6" t="s">
        <v>8</v>
      </c>
      <c r="B24" s="7" t="s">
        <v>9</v>
      </c>
      <c r="C24" s="8" t="s">
        <v>10</v>
      </c>
      <c r="D24" s="9" t="s">
        <v>11</v>
      </c>
      <c r="E24" s="10" t="s">
        <v>12</v>
      </c>
      <c r="F24" s="10" t="s">
        <v>13</v>
      </c>
      <c r="G24" s="9" t="s">
        <v>14</v>
      </c>
    </row>
    <row r="25" customFormat="false" ht="15" hidden="false" customHeight="false" outlineLevel="0" collapsed="false">
      <c r="A25" s="11" t="s">
        <v>29</v>
      </c>
      <c r="B25" s="0" t="n">
        <v>8</v>
      </c>
      <c r="C25" s="18"/>
      <c r="D25" s="13" t="n">
        <v>8.5</v>
      </c>
      <c r="E25" s="13"/>
      <c r="F25" s="13"/>
      <c r="G25" s="13" t="n">
        <f aca="false">$D$25*$F$25</f>
        <v>0</v>
      </c>
    </row>
    <row r="26" customFormat="false" ht="15" hidden="false" customHeight="false" outlineLevel="0" collapsed="false">
      <c r="A26" s="11" t="s">
        <v>30</v>
      </c>
      <c r="B26" s="0" t="n">
        <v>8</v>
      </c>
      <c r="C26" s="12"/>
      <c r="D26" s="13" t="n">
        <v>8.5</v>
      </c>
      <c r="E26" s="13"/>
      <c r="F26" s="13"/>
      <c r="G26" s="13" t="n">
        <f aca="false">$D$26*$F$26</f>
        <v>0</v>
      </c>
    </row>
    <row r="27" customFormat="false" ht="15" hidden="false" customHeight="false" outlineLevel="0" collapsed="false">
      <c r="A27" s="11"/>
      <c r="C27" s="12" t="s">
        <v>93</v>
      </c>
      <c r="D27" s="13" t="n">
        <v>11.1</v>
      </c>
      <c r="E27" s="13" t="n">
        <v>30</v>
      </c>
      <c r="F27" s="13" t="n">
        <v>30</v>
      </c>
      <c r="G27" s="13" t="n">
        <f aca="false">$D$27*$F$27</f>
        <v>333</v>
      </c>
    </row>
    <row r="28" customFormat="false" ht="15" hidden="false" customHeight="false" outlineLevel="0" collapsed="false">
      <c r="A28" s="11"/>
      <c r="C28" s="12" t="s">
        <v>94</v>
      </c>
      <c r="D28" s="13" t="n">
        <v>11.1</v>
      </c>
      <c r="E28" s="13" t="n">
        <v>50</v>
      </c>
      <c r="F28" s="13" t="n">
        <v>50</v>
      </c>
      <c r="G28" s="13" t="n">
        <f aca="false">$D$28*$F$28</f>
        <v>555</v>
      </c>
      <c r="H28" s="19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20"/>
      <c r="I29" s="6"/>
    </row>
    <row r="30" customFormat="false" ht="15" hidden="false" customHeight="false" outlineLevel="0" collapsed="false">
      <c r="A30" s="11"/>
      <c r="C30" s="12"/>
      <c r="D30" s="13" t="n">
        <v>11.1</v>
      </c>
      <c r="E30" s="13"/>
      <c r="F30" s="13"/>
      <c r="G30" s="13" t="n">
        <f aca="false">$D$30*$F$30</f>
        <v>0</v>
      </c>
      <c r="H30" s="19"/>
      <c r="I30" s="19"/>
      <c r="K30" s="21"/>
    </row>
    <row r="31" customFormat="false" ht="41.25" hidden="false" customHeight="false" outlineLevel="0" collapsed="false">
      <c r="A31" s="6" t="s">
        <v>19</v>
      </c>
      <c r="B31" s="0" t="n">
        <f aca="false">SUM(B25:B27)*60</f>
        <v>960</v>
      </c>
      <c r="C31" s="15" t="s">
        <v>20</v>
      </c>
      <c r="D31" s="0" t="n">
        <f aca="false">G31/B31</f>
        <v>0.925</v>
      </c>
      <c r="E31" s="16"/>
      <c r="F31" s="17" t="s">
        <v>21</v>
      </c>
      <c r="G31" s="14" t="n">
        <f aca="false">SUM(G25:G30)</f>
        <v>888</v>
      </c>
      <c r="H31" s="19"/>
      <c r="I31" s="19"/>
      <c r="K31" s="22"/>
    </row>
    <row r="32" customFormat="false" ht="15" hidden="false" customHeight="false" outlineLevel="0" collapsed="false">
      <c r="A32" s="6"/>
      <c r="C32" s="15"/>
      <c r="E32" s="11"/>
      <c r="F32" s="11"/>
      <c r="G32" s="19"/>
      <c r="H32" s="19"/>
      <c r="I32" s="19"/>
      <c r="K32" s="22"/>
    </row>
    <row r="33" customFormat="false" ht="15" hidden="false" customHeight="false" outlineLevel="0" collapsed="false">
      <c r="E33" s="19"/>
      <c r="F33" s="19"/>
      <c r="G33" s="19"/>
      <c r="H33" s="19"/>
      <c r="I33" s="19"/>
      <c r="K33" s="22"/>
    </row>
    <row r="34" customFormat="false" ht="15" hidden="false" customHeight="false" outlineLevel="0" collapsed="false">
      <c r="A34" s="2" t="s">
        <v>31</v>
      </c>
      <c r="B34" s="3" t="s">
        <v>2</v>
      </c>
      <c r="C34" s="4" t="s">
        <v>32</v>
      </c>
      <c r="D34" s="5" t="s">
        <v>4</v>
      </c>
      <c r="E34" s="5" t="s">
        <v>5</v>
      </c>
      <c r="F34" s="5" t="s">
        <v>6</v>
      </c>
      <c r="G34" s="5" t="s">
        <v>7</v>
      </c>
      <c r="H34" s="11"/>
      <c r="I34" s="19"/>
      <c r="K34" s="22"/>
    </row>
    <row r="35" customFormat="false" ht="41.25" hidden="false" customHeight="false" outlineLevel="0" collapsed="false">
      <c r="A35" s="6" t="s">
        <v>8</v>
      </c>
      <c r="B35" s="7" t="s">
        <v>9</v>
      </c>
      <c r="C35" s="8" t="s">
        <v>33</v>
      </c>
      <c r="D35" s="9" t="s">
        <v>11</v>
      </c>
      <c r="E35" s="10" t="s">
        <v>12</v>
      </c>
      <c r="F35" s="10" t="s">
        <v>13</v>
      </c>
      <c r="G35" s="9" t="s">
        <v>14</v>
      </c>
      <c r="K35" s="23"/>
    </row>
    <row r="36" customFormat="false" ht="15" hidden="false" customHeight="false" outlineLevel="0" collapsed="false">
      <c r="A36" s="11"/>
      <c r="C36" s="12" t="s">
        <v>34</v>
      </c>
      <c r="D36" s="13" t="n">
        <v>1.33</v>
      </c>
      <c r="E36" s="13"/>
      <c r="F36" s="13"/>
      <c r="G36" s="13" t="n">
        <f aca="false">$D$36*$F$36</f>
        <v>0</v>
      </c>
    </row>
    <row r="37" customFormat="false" ht="12.75" hidden="false" customHeight="true" outlineLevel="0" collapsed="false">
      <c r="A37" s="11" t="s">
        <v>35</v>
      </c>
      <c r="B37" s="0" t="n">
        <v>8</v>
      </c>
      <c r="C37" s="12" t="s">
        <v>36</v>
      </c>
      <c r="D37" s="13" t="n">
        <v>2.4</v>
      </c>
      <c r="E37" s="13" t="n">
        <v>200</v>
      </c>
      <c r="F37" s="13" t="n">
        <v>200</v>
      </c>
      <c r="G37" s="13" t="n">
        <f aca="false">$D$37*$F$37</f>
        <v>480</v>
      </c>
    </row>
    <row r="38" customFormat="false" ht="15" hidden="false" customHeight="false" outlineLevel="0" collapsed="false">
      <c r="A38" s="11"/>
      <c r="C38" s="12"/>
      <c r="D38" s="13" t="n">
        <v>1.2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/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19</v>
      </c>
      <c r="B40" s="0" t="n">
        <f aca="false">SUM(B36:B38)*60</f>
        <v>480</v>
      </c>
      <c r="C40" s="15" t="s">
        <v>20</v>
      </c>
      <c r="D40" s="0" t="n">
        <f aca="false">G40/B40</f>
        <v>1</v>
      </c>
      <c r="E40" s="16"/>
      <c r="F40" s="17" t="s">
        <v>21</v>
      </c>
      <c r="G40" s="14" t="n">
        <f aca="false">SUM(G36:G39)</f>
        <v>480</v>
      </c>
    </row>
    <row r="41" customFormat="false" ht="27.75" hidden="false" customHeight="false" outlineLevel="0" collapsed="false">
      <c r="A41" s="6" t="s">
        <v>37</v>
      </c>
      <c r="B41" s="24"/>
      <c r="C41" s="24"/>
      <c r="D41" s="24"/>
      <c r="E41" s="24"/>
      <c r="F41" s="24"/>
      <c r="G41" s="24"/>
    </row>
    <row r="42" customFormat="false" ht="15" hidden="false" customHeight="false" outlineLevel="0" collapsed="false">
      <c r="A42" s="6"/>
      <c r="B42" s="24"/>
      <c r="C42" s="24"/>
      <c r="D42" s="24"/>
      <c r="E42" s="24"/>
      <c r="F42" s="24"/>
      <c r="G42" s="24"/>
    </row>
    <row r="45" customFormat="false" ht="15" hidden="false" customHeight="false" outlineLevel="0" collapsed="false">
      <c r="A45" s="25" t="s">
        <v>38</v>
      </c>
      <c r="B45" s="25" t="s">
        <v>4</v>
      </c>
      <c r="C45" s="25" t="s">
        <v>5</v>
      </c>
      <c r="D45" s="25" t="s">
        <v>6</v>
      </c>
      <c r="E45" s="25" t="s">
        <v>7</v>
      </c>
      <c r="F45" s="25" t="s">
        <v>39</v>
      </c>
    </row>
    <row r="46" customFormat="false" ht="54.75" hidden="false" customHeight="false" outlineLevel="0" collapsed="false">
      <c r="A46" s="26" t="s">
        <v>40</v>
      </c>
      <c r="B46" s="26" t="s">
        <v>41</v>
      </c>
      <c r="C46" s="27" t="s">
        <v>12</v>
      </c>
      <c r="D46" s="27" t="s">
        <v>42</v>
      </c>
      <c r="E46" s="26" t="s">
        <v>14</v>
      </c>
      <c r="G46" s="28"/>
    </row>
    <row r="47" customFormat="false" ht="15" hidden="false" customHeight="false" outlineLevel="0" collapsed="false">
      <c r="A47" s="19" t="s">
        <v>43</v>
      </c>
      <c r="B47" s="29" t="n">
        <v>4.32</v>
      </c>
      <c r="C47" s="0" t="n">
        <v>120</v>
      </c>
      <c r="D47" s="0" t="n">
        <v>120</v>
      </c>
      <c r="E47" s="0" t="n">
        <f aca="false">$B$47*$D$47</f>
        <v>518.4</v>
      </c>
      <c r="F47" s="15" t="s">
        <v>83</v>
      </c>
    </row>
    <row r="48" customFormat="false" ht="15" hidden="false" customHeight="false" outlineLevel="0" collapsed="false">
      <c r="A48" s="19" t="s">
        <v>44</v>
      </c>
      <c r="B48" s="29" t="n">
        <v>4.77</v>
      </c>
      <c r="C48" s="0" t="n">
        <v>110</v>
      </c>
      <c r="D48" s="0" t="n">
        <v>110</v>
      </c>
      <c r="E48" s="0" t="n">
        <f aca="false">$B$48*$D$48</f>
        <v>524.7</v>
      </c>
      <c r="F48" s="0" t="s">
        <v>95</v>
      </c>
    </row>
    <row r="49" customFormat="false" ht="15" hidden="false" customHeight="false" outlineLevel="0" collapsed="false">
      <c r="A49" s="19" t="s">
        <v>46</v>
      </c>
      <c r="B49" s="29" t="n">
        <v>4.77</v>
      </c>
      <c r="C49" s="0" t="n">
        <v>130</v>
      </c>
      <c r="D49" s="0" t="n">
        <v>130</v>
      </c>
      <c r="E49" s="0" t="n">
        <f aca="false">$B$49*$D$49</f>
        <v>620.1</v>
      </c>
      <c r="F49" s="0" t="s">
        <v>96</v>
      </c>
    </row>
    <row r="50" customFormat="false" ht="27.75" hidden="false" customHeight="false" outlineLevel="0" collapsed="false">
      <c r="A50" s="11" t="s">
        <v>47</v>
      </c>
      <c r="B50" s="29" t="n">
        <v>5.3</v>
      </c>
      <c r="E50" s="0" t="n">
        <f aca="false">$B$50*$D$50</f>
        <v>0</v>
      </c>
      <c r="F50" s="15"/>
    </row>
    <row r="51" customFormat="false" ht="15" hidden="false" customHeight="false" outlineLevel="0" collapsed="false">
      <c r="A51" s="19" t="s">
        <v>49</v>
      </c>
      <c r="B51" s="29" t="n">
        <v>4.36</v>
      </c>
      <c r="E51" s="0" t="n">
        <f aca="false">$B$51*$D$51</f>
        <v>0</v>
      </c>
    </row>
    <row r="52" customFormat="false" ht="15" hidden="false" customHeight="false" outlineLevel="0" collapsed="false">
      <c r="A52" s="19" t="s">
        <v>50</v>
      </c>
      <c r="B52" s="29" t="n">
        <v>4.36</v>
      </c>
      <c r="E52" s="0" t="n">
        <f aca="false">$B$52*$D$52</f>
        <v>0</v>
      </c>
    </row>
    <row r="53" customFormat="false" ht="15" hidden="false" customHeight="false" outlineLevel="0" collapsed="false">
      <c r="A53" s="19" t="s">
        <v>51</v>
      </c>
      <c r="B53" s="29" t="n">
        <v>4.36</v>
      </c>
      <c r="C53" s="0" t="n">
        <v>150</v>
      </c>
      <c r="D53" s="0" t="n">
        <v>120</v>
      </c>
      <c r="E53" s="0" t="n">
        <f aca="false">$B$53*$D$53</f>
        <v>523.2</v>
      </c>
      <c r="F53" s="0" t="s">
        <v>97</v>
      </c>
    </row>
    <row r="54" customFormat="false" ht="15" hidden="false" customHeight="false" outlineLevel="0" collapsed="false">
      <c r="A54" s="19" t="s">
        <v>52</v>
      </c>
      <c r="B54" s="29" t="n">
        <v>5.3</v>
      </c>
      <c r="E54" s="0" t="n">
        <f aca="false">$B$54*$D$54</f>
        <v>0</v>
      </c>
    </row>
    <row r="55" customFormat="false" ht="15" hidden="false" customHeight="false" outlineLevel="0" collapsed="false">
      <c r="A55" s="19" t="s">
        <v>53</v>
      </c>
      <c r="B55" s="29" t="n">
        <v>8.64</v>
      </c>
      <c r="E55" s="0" t="n">
        <f aca="false">$B$55*$D$55</f>
        <v>0</v>
      </c>
    </row>
    <row r="56" customFormat="false" ht="15" hidden="false" customHeight="false" outlineLevel="0" collapsed="false">
      <c r="A56" s="19" t="s">
        <v>55</v>
      </c>
      <c r="B56" s="29" t="n">
        <v>8.64</v>
      </c>
      <c r="E56" s="0" t="n">
        <f aca="false">$B$56*$D$56</f>
        <v>0</v>
      </c>
    </row>
    <row r="57" customFormat="false" ht="41.25" hidden="false" customHeight="false" outlineLevel="0" collapsed="false">
      <c r="B57" s="15"/>
      <c r="C57" s="15"/>
      <c r="D57" s="15" t="s">
        <v>21</v>
      </c>
      <c r="E57" s="0" t="n">
        <f aca="false">SUM(E47:E56)</f>
        <v>2186.4</v>
      </c>
    </row>
    <row r="60" customFormat="false" ht="15" hidden="false" customHeight="false" outlineLevel="0" collapsed="false">
      <c r="A60" s="25" t="s">
        <v>56</v>
      </c>
      <c r="B60" s="3" t="s">
        <v>57</v>
      </c>
    </row>
    <row r="61" customFormat="false" ht="27.75" hidden="false" customHeight="false" outlineLevel="0" collapsed="false">
      <c r="A61" s="11" t="s">
        <v>58</v>
      </c>
      <c r="B61" s="15" t="s">
        <v>9</v>
      </c>
    </row>
    <row r="62" customFormat="false" ht="15" hidden="false" customHeight="false" outlineLevel="0" collapsed="false">
      <c r="A62" s="0" t="s">
        <v>59</v>
      </c>
      <c r="B62" s="0" t="n">
        <v>9</v>
      </c>
    </row>
    <row r="63" customFormat="false" ht="15" hidden="false" customHeight="false" outlineLevel="0" collapsed="false">
      <c r="A63" s="0" t="s">
        <v>60</v>
      </c>
      <c r="B63" s="0" t="n">
        <v>8</v>
      </c>
    </row>
    <row r="64" customFormat="false" ht="15" hidden="false" customHeight="false" outlineLevel="0" collapsed="false">
      <c r="A64" s="0" t="s">
        <v>61</v>
      </c>
      <c r="B64" s="0" t="n">
        <v>9</v>
      </c>
    </row>
    <row r="65" customFormat="false" ht="15" hidden="false" customHeight="false" outlineLevel="0" collapsed="false">
      <c r="A65" s="0" t="s">
        <v>23</v>
      </c>
      <c r="B65" s="0" t="n">
        <v>8</v>
      </c>
    </row>
    <row r="72" customFormat="false" ht="41.25" hidden="false" customHeight="false" outlineLevel="0" collapsed="false">
      <c r="A72" s="15" t="s">
        <v>62</v>
      </c>
      <c r="B72" s="0" t="n">
        <f aca="false">SUM(B62:B71)*60</f>
        <v>2040</v>
      </c>
    </row>
    <row r="74" customFormat="false" ht="41.25" hidden="false" customHeight="false" outlineLevel="0" collapsed="false">
      <c r="A74" s="15" t="s">
        <v>63</v>
      </c>
      <c r="B74" s="0" t="n">
        <f aca="false">E57/B72</f>
        <v>1.07176470588235</v>
      </c>
      <c r="C74" s="15"/>
    </row>
    <row r="77" customFormat="false" ht="15" hidden="false" customHeight="false" outlineLevel="0" collapsed="false">
      <c r="A77" s="3" t="s">
        <v>56</v>
      </c>
      <c r="B77" s="25" t="s">
        <v>64</v>
      </c>
      <c r="C77" s="3" t="s">
        <v>65</v>
      </c>
      <c r="D77" s="3" t="s">
        <v>57</v>
      </c>
    </row>
    <row r="78" customFormat="false" ht="15" hidden="false" customHeight="false" outlineLevel="0" collapsed="false">
      <c r="B78" s="19" t="s">
        <v>66</v>
      </c>
    </row>
    <row r="79" customFormat="false" ht="15" hidden="false" customHeight="false" outlineLevel="0" collapsed="false">
      <c r="A79" s="0" t="s">
        <v>67</v>
      </c>
      <c r="B79" s="0" t="s">
        <v>68</v>
      </c>
      <c r="C79" s="0" t="s">
        <v>69</v>
      </c>
    </row>
    <row r="80" customFormat="false" ht="15" hidden="false" customHeight="false" outlineLevel="0" collapsed="false">
      <c r="A80" s="0" t="s">
        <v>72</v>
      </c>
      <c r="B80" s="15" t="s">
        <v>73</v>
      </c>
      <c r="C80" s="0" t="s">
        <v>98</v>
      </c>
    </row>
    <row r="81" customFormat="false" ht="15" hidden="false" customHeight="false" outlineLevel="0" collapsed="false">
      <c r="A81" s="0" t="s">
        <v>75</v>
      </c>
      <c r="B81" s="15" t="s">
        <v>73</v>
      </c>
      <c r="C81" s="0" t="n">
        <v>8</v>
      </c>
    </row>
    <row r="82" customFormat="false" ht="15" hidden="false" customHeight="false" outlineLevel="0" collapsed="false">
      <c r="A82" s="0" t="s">
        <v>99</v>
      </c>
      <c r="B82" s="15" t="s">
        <v>100</v>
      </c>
      <c r="C82" s="0" t="n">
        <v>1</v>
      </c>
    </row>
    <row r="83" customFormat="false" ht="15" hidden="false" customHeight="false" outlineLevel="0" collapsed="false">
      <c r="A83" s="0" t="s">
        <v>70</v>
      </c>
    </row>
    <row r="87" customFormat="false" ht="15" hidden="false" customHeight="false" outlineLevel="0" collapsed="false">
      <c r="A87" s="0" t="s">
        <v>101</v>
      </c>
    </row>
  </sheetData>
  <mergeCells count="1">
    <mergeCell ref="B41:G4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6"/>
  <sheetViews>
    <sheetView showFormulas="false" showGridLines="true" showRowColHeaders="true" showZeros="true" rightToLeft="false" tabSelected="false" showOutlineSymbols="true" defaultGridColor="true" view="normal" topLeftCell="C42" colorId="64" zoomScale="100" zoomScaleNormal="100" zoomScalePageLayoutView="100" workbookViewId="0">
      <selection pane="topLeft" activeCell="D48" activeCellId="0" sqref="D48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44860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 t="s">
        <v>15</v>
      </c>
      <c r="B5" s="0" t="n">
        <v>8</v>
      </c>
      <c r="C5" s="12"/>
      <c r="D5" s="13" t="n">
        <v>8.5</v>
      </c>
      <c r="E5" s="13"/>
      <c r="F5" s="13"/>
      <c r="G5" s="13" t="n">
        <f aca="false">$D$5*$F$5</f>
        <v>0</v>
      </c>
    </row>
    <row r="6" customFormat="false" ht="15" hidden="false" customHeight="false" outlineLevel="0" collapsed="false">
      <c r="A6" s="11" t="s">
        <v>16</v>
      </c>
      <c r="B6" s="0" t="n">
        <v>8</v>
      </c>
      <c r="C6" s="12"/>
      <c r="D6" s="13" t="n">
        <v>8.5</v>
      </c>
      <c r="E6" s="13"/>
      <c r="F6" s="13"/>
      <c r="G6" s="13" t="n">
        <f aca="false">$D$6*$F$6</f>
        <v>0</v>
      </c>
    </row>
    <row r="7" customFormat="false" ht="15" hidden="false" customHeight="false" outlineLevel="0" collapsed="false">
      <c r="A7" s="11" t="s">
        <v>17</v>
      </c>
      <c r="C7" s="12" t="s">
        <v>92</v>
      </c>
      <c r="D7" s="13" t="n">
        <v>11.1</v>
      </c>
      <c r="E7" s="13" t="n">
        <v>90</v>
      </c>
      <c r="F7" s="13"/>
      <c r="G7" s="13" t="n">
        <f aca="false">$D$7*$F$7</f>
        <v>0</v>
      </c>
    </row>
    <row r="8" customFormat="false" ht="15" hidden="false" customHeight="false" outlineLevel="0" collapsed="false">
      <c r="A8" s="11"/>
      <c r="C8" s="12"/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19</v>
      </c>
      <c r="B11" s="0" t="n">
        <f aca="false">SUM(B5:B7)*60</f>
        <v>960</v>
      </c>
      <c r="C11" s="15" t="s">
        <v>20</v>
      </c>
      <c r="D11" s="0" t="n">
        <f aca="false">G11/B11</f>
        <v>0</v>
      </c>
      <c r="E11" s="16"/>
      <c r="F11" s="17" t="s">
        <v>21</v>
      </c>
      <c r="G11" s="14" t="n">
        <f aca="false">SUM(G5:G10)</f>
        <v>0</v>
      </c>
    </row>
    <row r="13" customFormat="false" ht="15" hidden="false" customHeight="false" outlineLevel="0" collapsed="false">
      <c r="A13" s="2" t="s">
        <v>22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23</v>
      </c>
      <c r="C15" s="12" t="s">
        <v>26</v>
      </c>
      <c r="D15" s="13" t="n">
        <v>8.5</v>
      </c>
      <c r="E15" s="13" t="n">
        <v>120</v>
      </c>
      <c r="F15" s="13"/>
      <c r="G15" s="13" t="n">
        <f aca="false">$D$15*$F$15</f>
        <v>0</v>
      </c>
    </row>
    <row r="16" customFormat="false" ht="15.75" hidden="false" customHeight="true" outlineLevel="0" collapsed="false">
      <c r="A16" s="11" t="s">
        <v>25</v>
      </c>
      <c r="B16" s="0" t="n">
        <v>9</v>
      </c>
      <c r="C16" s="12"/>
      <c r="D16" s="13" t="n">
        <v>8.5</v>
      </c>
      <c r="E16" s="13"/>
      <c r="F16" s="13"/>
      <c r="G16" s="13" t="n">
        <f aca="false">$D$16*$F$16</f>
        <v>0</v>
      </c>
    </row>
    <row r="17" customFormat="false" ht="15" hidden="false" customHeight="false" outlineLevel="0" collapsed="false">
      <c r="A17" s="11" t="s">
        <v>27</v>
      </c>
      <c r="B17" s="0" t="n">
        <v>9</v>
      </c>
      <c r="C17" s="12" t="s">
        <v>18</v>
      </c>
      <c r="D17" s="13" t="n">
        <v>11.1</v>
      </c>
      <c r="E17" s="13"/>
      <c r="F17" s="13"/>
      <c r="G17" s="13" t="n">
        <f aca="false">$D$17*$F$17</f>
        <v>0</v>
      </c>
    </row>
    <row r="18" customFormat="false" ht="15" hidden="false" customHeight="false" outlineLevel="0" collapsed="false">
      <c r="A18" s="11"/>
      <c r="C18" s="12" t="s">
        <v>80</v>
      </c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19</v>
      </c>
      <c r="B21" s="0" t="n">
        <f aca="false">SUM(B15:B17)*60</f>
        <v>1080</v>
      </c>
      <c r="C21" s="15" t="s">
        <v>20</v>
      </c>
      <c r="D21" s="0" t="n">
        <f aca="false">G21/B21</f>
        <v>0</v>
      </c>
      <c r="E21" s="16"/>
      <c r="F21" s="17" t="s">
        <v>21</v>
      </c>
      <c r="G21" s="14" t="n">
        <f aca="false">SUM(G15:G20)</f>
        <v>0</v>
      </c>
    </row>
    <row r="23" customFormat="false" ht="15" hidden="false" customHeight="false" outlineLevel="0" collapsed="false">
      <c r="A23" s="2" t="s">
        <v>28</v>
      </c>
      <c r="B23" s="3" t="s">
        <v>2</v>
      </c>
      <c r="C23" s="4" t="s">
        <v>3</v>
      </c>
      <c r="D23" s="5" t="s">
        <v>4</v>
      </c>
      <c r="E23" s="5" t="s">
        <v>5</v>
      </c>
      <c r="F23" s="5" t="s">
        <v>6</v>
      </c>
      <c r="G23" s="5" t="s">
        <v>7</v>
      </c>
    </row>
    <row r="24" customFormat="false" ht="41.25" hidden="false" customHeight="false" outlineLevel="0" collapsed="false">
      <c r="A24" s="6" t="s">
        <v>8</v>
      </c>
      <c r="B24" s="7" t="s">
        <v>9</v>
      </c>
      <c r="C24" s="8" t="s">
        <v>10</v>
      </c>
      <c r="D24" s="9" t="s">
        <v>11</v>
      </c>
      <c r="E24" s="10" t="s">
        <v>12</v>
      </c>
      <c r="F24" s="10" t="s">
        <v>13</v>
      </c>
      <c r="G24" s="9" t="s">
        <v>14</v>
      </c>
    </row>
    <row r="25" customFormat="false" ht="15" hidden="false" customHeight="false" outlineLevel="0" collapsed="false">
      <c r="A25" s="11" t="s">
        <v>29</v>
      </c>
      <c r="B25" s="0" t="n">
        <v>8</v>
      </c>
      <c r="C25" s="18" t="s">
        <v>102</v>
      </c>
      <c r="D25" s="13" t="n">
        <v>8.5</v>
      </c>
      <c r="E25" s="13" t="n">
        <v>120</v>
      </c>
      <c r="F25" s="13" t="n">
        <v>120</v>
      </c>
      <c r="G25" s="13" t="n">
        <f aca="false">$D$25*$F$25</f>
        <v>1020</v>
      </c>
    </row>
    <row r="26" customFormat="false" ht="15" hidden="false" customHeight="false" outlineLevel="0" collapsed="false">
      <c r="A26" s="11" t="s">
        <v>30</v>
      </c>
      <c r="B26" s="0" t="n">
        <v>8</v>
      </c>
      <c r="C26" s="12"/>
      <c r="D26" s="13" t="n">
        <v>8.5</v>
      </c>
      <c r="E26" s="13"/>
      <c r="F26" s="13"/>
      <c r="G26" s="13" t="n">
        <f aca="false">$D$26*$F$26</f>
        <v>0</v>
      </c>
    </row>
    <row r="27" customFormat="false" ht="15" hidden="false" customHeight="false" outlineLevel="0" collapsed="false">
      <c r="A27" s="11"/>
      <c r="C27" s="12"/>
      <c r="D27" s="13" t="n">
        <v>11.1</v>
      </c>
      <c r="E27" s="13"/>
      <c r="F27" s="13"/>
      <c r="G27" s="13" t="n">
        <f aca="false">$D$27*$F$27</f>
        <v>0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9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20"/>
      <c r="I29" s="6"/>
    </row>
    <row r="30" customFormat="false" ht="15" hidden="false" customHeight="false" outlineLevel="0" collapsed="false">
      <c r="A30" s="11"/>
      <c r="C30" s="12"/>
      <c r="D30" s="13" t="n">
        <v>11.1</v>
      </c>
      <c r="E30" s="13"/>
      <c r="F30" s="13"/>
      <c r="G30" s="13" t="n">
        <f aca="false">$D$30*$F$30</f>
        <v>0</v>
      </c>
      <c r="H30" s="19"/>
      <c r="I30" s="19"/>
      <c r="K30" s="21"/>
    </row>
    <row r="31" customFormat="false" ht="41.25" hidden="false" customHeight="false" outlineLevel="0" collapsed="false">
      <c r="A31" s="6" t="s">
        <v>19</v>
      </c>
      <c r="B31" s="0" t="n">
        <f aca="false">SUM(B25:B27)*60</f>
        <v>960</v>
      </c>
      <c r="C31" s="15" t="s">
        <v>20</v>
      </c>
      <c r="D31" s="0" t="n">
        <f aca="false">G31/B31</f>
        <v>1.0625</v>
      </c>
      <c r="E31" s="16"/>
      <c r="F31" s="17" t="s">
        <v>21</v>
      </c>
      <c r="G31" s="14" t="n">
        <f aca="false">SUM(G25:G30)</f>
        <v>1020</v>
      </c>
      <c r="H31" s="19"/>
      <c r="I31" s="19"/>
      <c r="K31" s="22"/>
    </row>
    <row r="32" customFormat="false" ht="15" hidden="false" customHeight="false" outlineLevel="0" collapsed="false">
      <c r="A32" s="6"/>
      <c r="C32" s="15"/>
      <c r="E32" s="11"/>
      <c r="F32" s="11"/>
      <c r="G32" s="19"/>
      <c r="H32" s="19"/>
      <c r="I32" s="19"/>
      <c r="K32" s="22"/>
    </row>
    <row r="33" customFormat="false" ht="15" hidden="false" customHeight="false" outlineLevel="0" collapsed="false">
      <c r="E33" s="19"/>
      <c r="F33" s="19"/>
      <c r="G33" s="19"/>
      <c r="H33" s="19"/>
      <c r="I33" s="19"/>
      <c r="K33" s="22"/>
    </row>
    <row r="34" customFormat="false" ht="15" hidden="false" customHeight="false" outlineLevel="0" collapsed="false">
      <c r="A34" s="2" t="s">
        <v>31</v>
      </c>
      <c r="B34" s="3" t="s">
        <v>2</v>
      </c>
      <c r="C34" s="4" t="s">
        <v>32</v>
      </c>
      <c r="D34" s="5" t="s">
        <v>4</v>
      </c>
      <c r="E34" s="5" t="s">
        <v>5</v>
      </c>
      <c r="F34" s="5" t="s">
        <v>6</v>
      </c>
      <c r="G34" s="5" t="s">
        <v>7</v>
      </c>
      <c r="H34" s="11"/>
      <c r="I34" s="19"/>
      <c r="K34" s="22"/>
    </row>
    <row r="35" customFormat="false" ht="41.25" hidden="false" customHeight="false" outlineLevel="0" collapsed="false">
      <c r="A35" s="6" t="s">
        <v>8</v>
      </c>
      <c r="B35" s="7" t="s">
        <v>9</v>
      </c>
      <c r="C35" s="8" t="s">
        <v>33</v>
      </c>
      <c r="D35" s="9" t="s">
        <v>11</v>
      </c>
      <c r="E35" s="10" t="s">
        <v>12</v>
      </c>
      <c r="F35" s="10" t="s">
        <v>13</v>
      </c>
      <c r="G35" s="9" t="s">
        <v>14</v>
      </c>
      <c r="K35" s="23"/>
    </row>
    <row r="36" customFormat="false" ht="15" hidden="false" customHeight="false" outlineLevel="0" collapsed="false">
      <c r="A36" s="11"/>
      <c r="C36" s="12" t="s">
        <v>34</v>
      </c>
      <c r="D36" s="13" t="n">
        <v>1.33</v>
      </c>
      <c r="E36" s="13"/>
      <c r="F36" s="13"/>
      <c r="G36" s="13" t="n">
        <f aca="false">$D$36*$F$36</f>
        <v>0</v>
      </c>
    </row>
    <row r="37" customFormat="false" ht="12.75" hidden="false" customHeight="true" outlineLevel="0" collapsed="false">
      <c r="A37" s="11" t="s">
        <v>35</v>
      </c>
      <c r="C37" s="12" t="s">
        <v>36</v>
      </c>
      <c r="D37" s="13" t="n">
        <v>2.4</v>
      </c>
      <c r="E37" s="13"/>
      <c r="F37" s="13"/>
      <c r="G37" s="13" t="n">
        <f aca="false">$D$37*$F$37</f>
        <v>0</v>
      </c>
    </row>
    <row r="38" customFormat="false" ht="15" hidden="false" customHeight="false" outlineLevel="0" collapsed="false">
      <c r="A38" s="11"/>
      <c r="C38" s="12"/>
      <c r="D38" s="13" t="n">
        <v>1.2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/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19</v>
      </c>
      <c r="B40" s="0" t="n">
        <f aca="false">SUM(B36:B38)*60</f>
        <v>0</v>
      </c>
      <c r="C40" s="15" t="s">
        <v>20</v>
      </c>
      <c r="D40" s="0" t="e">
        <f aca="false">G40/B40</f>
        <v>#DIV/0!</v>
      </c>
      <c r="E40" s="16"/>
      <c r="F40" s="17" t="s">
        <v>21</v>
      </c>
      <c r="G40" s="14" t="n">
        <f aca="false">SUM(G36:G39)</f>
        <v>0</v>
      </c>
    </row>
    <row r="41" customFormat="false" ht="27.75" hidden="false" customHeight="false" outlineLevel="0" collapsed="false">
      <c r="A41" s="6" t="s">
        <v>37</v>
      </c>
      <c r="B41" s="24"/>
      <c r="C41" s="24"/>
      <c r="D41" s="24"/>
      <c r="E41" s="24"/>
      <c r="F41" s="24"/>
      <c r="G41" s="24"/>
    </row>
    <row r="42" customFormat="false" ht="15" hidden="false" customHeight="false" outlineLevel="0" collapsed="false">
      <c r="A42" s="6"/>
      <c r="B42" s="24"/>
      <c r="C42" s="24"/>
      <c r="D42" s="24"/>
      <c r="E42" s="24"/>
      <c r="F42" s="24"/>
      <c r="G42" s="24"/>
    </row>
    <row r="45" customFormat="false" ht="15" hidden="false" customHeight="false" outlineLevel="0" collapsed="false">
      <c r="A45" s="25" t="s">
        <v>38</v>
      </c>
      <c r="B45" s="25" t="s">
        <v>4</v>
      </c>
      <c r="C45" s="25" t="s">
        <v>5</v>
      </c>
      <c r="D45" s="25" t="s">
        <v>6</v>
      </c>
      <c r="E45" s="25" t="s">
        <v>7</v>
      </c>
      <c r="F45" s="25" t="s">
        <v>39</v>
      </c>
    </row>
    <row r="46" customFormat="false" ht="54.75" hidden="false" customHeight="false" outlineLevel="0" collapsed="false">
      <c r="A46" s="26" t="s">
        <v>40</v>
      </c>
      <c r="B46" s="26" t="s">
        <v>41</v>
      </c>
      <c r="C46" s="27" t="s">
        <v>12</v>
      </c>
      <c r="D46" s="27" t="s">
        <v>42</v>
      </c>
      <c r="E46" s="26" t="s">
        <v>14</v>
      </c>
      <c r="G46" s="28"/>
    </row>
    <row r="47" customFormat="false" ht="15" hidden="false" customHeight="false" outlineLevel="0" collapsed="false">
      <c r="A47" s="19" t="s">
        <v>43</v>
      </c>
      <c r="B47" s="29" t="n">
        <v>4.32</v>
      </c>
      <c r="C47" s="0" t="n">
        <v>120</v>
      </c>
      <c r="D47" s="0" t="n">
        <v>120</v>
      </c>
      <c r="E47" s="0" t="n">
        <f aca="false">$B$47*$D$47</f>
        <v>518.4</v>
      </c>
      <c r="F47" s="15" t="s">
        <v>103</v>
      </c>
    </row>
    <row r="48" customFormat="false" ht="15" hidden="false" customHeight="false" outlineLevel="0" collapsed="false">
      <c r="A48" s="19" t="s">
        <v>44</v>
      </c>
      <c r="B48" s="29" t="n">
        <v>4.77</v>
      </c>
      <c r="C48" s="0" t="n">
        <v>110</v>
      </c>
      <c r="E48" s="0" t="n">
        <f aca="false">$B$48*$D$48</f>
        <v>0</v>
      </c>
      <c r="F48" s="0" t="s">
        <v>104</v>
      </c>
    </row>
    <row r="49" customFormat="false" ht="15" hidden="false" customHeight="false" outlineLevel="0" collapsed="false">
      <c r="A49" s="19" t="s">
        <v>46</v>
      </c>
      <c r="B49" s="29" t="n">
        <v>4.77</v>
      </c>
      <c r="E49" s="0" t="n">
        <f aca="false">$B$49*$D$49</f>
        <v>0</v>
      </c>
    </row>
    <row r="50" customFormat="false" ht="27.75" hidden="false" customHeight="false" outlineLevel="0" collapsed="false">
      <c r="A50" s="11" t="s">
        <v>47</v>
      </c>
      <c r="B50" s="29" t="n">
        <v>5.3</v>
      </c>
      <c r="C50" s="0" t="n">
        <v>20</v>
      </c>
      <c r="D50" s="0" t="n">
        <v>20</v>
      </c>
      <c r="E50" s="0" t="n">
        <f aca="false">$B$50*$D$50</f>
        <v>106</v>
      </c>
      <c r="F50" s="15" t="s">
        <v>48</v>
      </c>
    </row>
    <row r="51" customFormat="false" ht="15" hidden="false" customHeight="false" outlineLevel="0" collapsed="false">
      <c r="A51" s="19" t="s">
        <v>49</v>
      </c>
      <c r="B51" s="29" t="n">
        <v>4.36</v>
      </c>
      <c r="E51" s="0" t="n">
        <f aca="false">$B$51*$D$51</f>
        <v>0</v>
      </c>
    </row>
    <row r="52" customFormat="false" ht="15" hidden="false" customHeight="false" outlineLevel="0" collapsed="false">
      <c r="A52" s="19" t="s">
        <v>50</v>
      </c>
      <c r="B52" s="29" t="n">
        <v>4.36</v>
      </c>
      <c r="E52" s="0" t="n">
        <f aca="false">$B$52*$D$52</f>
        <v>0</v>
      </c>
    </row>
    <row r="53" customFormat="false" ht="15" hidden="false" customHeight="false" outlineLevel="0" collapsed="false">
      <c r="A53" s="19" t="s">
        <v>51</v>
      </c>
      <c r="B53" s="29" t="n">
        <v>4.36</v>
      </c>
      <c r="C53" s="0" t="n">
        <v>50</v>
      </c>
      <c r="D53" s="0" t="n">
        <v>50</v>
      </c>
      <c r="E53" s="0" t="n">
        <f aca="false">$B$53*$D$53</f>
        <v>218</v>
      </c>
      <c r="F53" s="0" t="s">
        <v>48</v>
      </c>
    </row>
    <row r="54" customFormat="false" ht="15" hidden="false" customHeight="false" outlineLevel="0" collapsed="false">
      <c r="A54" s="19" t="s">
        <v>52</v>
      </c>
      <c r="B54" s="29" t="n">
        <v>5.3</v>
      </c>
      <c r="C54" s="0" t="n">
        <v>50</v>
      </c>
      <c r="D54" s="0" t="n">
        <v>50</v>
      </c>
      <c r="E54" s="0" t="n">
        <f aca="false">$B$54*$D$54</f>
        <v>265</v>
      </c>
      <c r="F54" s="0" t="s">
        <v>105</v>
      </c>
    </row>
    <row r="55" customFormat="false" ht="15" hidden="false" customHeight="false" outlineLevel="0" collapsed="false">
      <c r="A55" s="19" t="s">
        <v>53</v>
      </c>
      <c r="B55" s="29" t="n">
        <v>8.64</v>
      </c>
      <c r="E55" s="0" t="n">
        <f aca="false">$B$55*$D$55</f>
        <v>0</v>
      </c>
    </row>
    <row r="56" customFormat="false" ht="15" hidden="false" customHeight="false" outlineLevel="0" collapsed="false">
      <c r="A56" s="19" t="s">
        <v>55</v>
      </c>
      <c r="B56" s="29" t="n">
        <v>8.64</v>
      </c>
      <c r="E56" s="0" t="n">
        <f aca="false">$B$56*$D$56</f>
        <v>0</v>
      </c>
    </row>
    <row r="57" customFormat="false" ht="41.25" hidden="false" customHeight="false" outlineLevel="0" collapsed="false">
      <c r="B57" s="15"/>
      <c r="C57" s="15"/>
      <c r="D57" s="15" t="s">
        <v>21</v>
      </c>
      <c r="E57" s="0" t="n">
        <f aca="false">SUM(E47:E56)</f>
        <v>1107.4</v>
      </c>
    </row>
    <row r="60" customFormat="false" ht="15" hidden="false" customHeight="false" outlineLevel="0" collapsed="false">
      <c r="A60" s="25" t="s">
        <v>56</v>
      </c>
      <c r="B60" s="3" t="s">
        <v>57</v>
      </c>
    </row>
    <row r="61" customFormat="false" ht="27.75" hidden="false" customHeight="false" outlineLevel="0" collapsed="false">
      <c r="A61" s="11" t="s">
        <v>58</v>
      </c>
      <c r="B61" s="15" t="s">
        <v>9</v>
      </c>
    </row>
    <row r="62" customFormat="false" ht="15" hidden="false" customHeight="false" outlineLevel="0" collapsed="false">
      <c r="A62" s="0" t="s">
        <v>59</v>
      </c>
      <c r="B62" s="0" t="n">
        <v>9</v>
      </c>
    </row>
    <row r="63" customFormat="false" ht="15" hidden="false" customHeight="false" outlineLevel="0" collapsed="false">
      <c r="A63" s="0" t="s">
        <v>60</v>
      </c>
      <c r="B63" s="0" t="n">
        <v>8</v>
      </c>
    </row>
    <row r="64" customFormat="false" ht="15" hidden="false" customHeight="false" outlineLevel="0" collapsed="false">
      <c r="A64" s="0" t="s">
        <v>61</v>
      </c>
    </row>
    <row r="65" customFormat="false" ht="15" hidden="false" customHeight="false" outlineLevel="0" collapsed="false">
      <c r="A65" s="0" t="s">
        <v>23</v>
      </c>
      <c r="B65" s="0" t="n">
        <v>8</v>
      </c>
    </row>
    <row r="72" customFormat="false" ht="41.25" hidden="false" customHeight="false" outlineLevel="0" collapsed="false">
      <c r="A72" s="15" t="s">
        <v>62</v>
      </c>
      <c r="B72" s="0" t="n">
        <f aca="false">SUM(B62:B71)*60</f>
        <v>1500</v>
      </c>
    </row>
    <row r="74" customFormat="false" ht="41.25" hidden="false" customHeight="false" outlineLevel="0" collapsed="false">
      <c r="A74" s="15" t="s">
        <v>63</v>
      </c>
      <c r="B74" s="0" t="n">
        <f aca="false">E57/B72</f>
        <v>0.738266666666667</v>
      </c>
      <c r="C74" s="15"/>
    </row>
    <row r="77" customFormat="false" ht="15" hidden="false" customHeight="false" outlineLevel="0" collapsed="false">
      <c r="A77" s="3" t="s">
        <v>56</v>
      </c>
      <c r="B77" s="25" t="s">
        <v>64</v>
      </c>
      <c r="C77" s="3" t="s">
        <v>65</v>
      </c>
      <c r="D77" s="3" t="s">
        <v>57</v>
      </c>
    </row>
    <row r="78" customFormat="false" ht="15" hidden="false" customHeight="false" outlineLevel="0" collapsed="false">
      <c r="B78" s="19" t="s">
        <v>66</v>
      </c>
    </row>
    <row r="79" customFormat="false" ht="15" hidden="false" customHeight="false" outlineLevel="0" collapsed="false">
      <c r="A79" s="0" t="s">
        <v>67</v>
      </c>
      <c r="B79" s="0" t="s">
        <v>68</v>
      </c>
      <c r="C79" s="0" t="s">
        <v>69</v>
      </c>
    </row>
    <row r="80" customFormat="false" ht="15" hidden="false" customHeight="false" outlineLevel="0" collapsed="false">
      <c r="A80" s="0" t="s">
        <v>72</v>
      </c>
      <c r="B80" s="15" t="s">
        <v>73</v>
      </c>
      <c r="C80" s="0" t="n">
        <v>7</v>
      </c>
    </row>
    <row r="81" customFormat="false" ht="15" hidden="false" customHeight="false" outlineLevel="0" collapsed="false">
      <c r="A81" s="0" t="s">
        <v>75</v>
      </c>
      <c r="B81" s="15" t="s">
        <v>73</v>
      </c>
      <c r="C81" s="0" t="n">
        <v>8</v>
      </c>
    </row>
    <row r="82" customFormat="false" ht="15" hidden="false" customHeight="false" outlineLevel="0" collapsed="false">
      <c r="B82" s="15"/>
    </row>
    <row r="86" customFormat="false" ht="15" hidden="false" customHeight="false" outlineLevel="0" collapsed="false">
      <c r="A86" s="0" t="s">
        <v>106</v>
      </c>
    </row>
  </sheetData>
  <mergeCells count="1">
    <mergeCell ref="B41:G4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8"/>
  <sheetViews>
    <sheetView showFormulas="false" showGridLines="true" showRowColHeaders="true" showZeros="true" rightToLeft="false" tabSelected="false" showOutlineSymbols="true" defaultGridColor="true" view="normal" topLeftCell="E11" colorId="64" zoomScale="100" zoomScaleNormal="100" zoomScalePageLayoutView="100" workbookViewId="0">
      <selection pane="topLeft" activeCell="F18" activeCellId="0" sqref="F18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44859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 t="s">
        <v>15</v>
      </c>
      <c r="B5" s="0" t="n">
        <v>8</v>
      </c>
      <c r="C5" s="12" t="s">
        <v>77</v>
      </c>
      <c r="D5" s="13" t="n">
        <v>8.5</v>
      </c>
      <c r="E5" s="13" t="n">
        <v>100</v>
      </c>
      <c r="F5" s="13" t="n">
        <v>100</v>
      </c>
      <c r="G5" s="13" t="n">
        <f aca="false">$D$5*$F$5</f>
        <v>850</v>
      </c>
    </row>
    <row r="6" customFormat="false" ht="15" hidden="false" customHeight="false" outlineLevel="0" collapsed="false">
      <c r="A6" s="11" t="s">
        <v>16</v>
      </c>
      <c r="B6" s="0" t="n">
        <v>8</v>
      </c>
      <c r="C6" s="12"/>
      <c r="D6" s="13" t="n">
        <v>8.5</v>
      </c>
      <c r="E6" s="13"/>
      <c r="F6" s="13"/>
      <c r="G6" s="13" t="n">
        <f aca="false">$D$6*$F$6</f>
        <v>0</v>
      </c>
    </row>
    <row r="7" customFormat="false" ht="15" hidden="false" customHeight="false" outlineLevel="0" collapsed="false">
      <c r="A7" s="11" t="s">
        <v>17</v>
      </c>
      <c r="C7" s="12" t="s">
        <v>78</v>
      </c>
      <c r="D7" s="13" t="n">
        <v>11.1</v>
      </c>
      <c r="E7" s="13"/>
      <c r="F7" s="13" t="n">
        <v>45</v>
      </c>
      <c r="G7" s="13" t="n">
        <f aca="false">$D$7*$F$7</f>
        <v>499.5</v>
      </c>
    </row>
    <row r="8" customFormat="false" ht="15" hidden="false" customHeight="false" outlineLevel="0" collapsed="false">
      <c r="A8" s="11"/>
      <c r="C8" s="12"/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19</v>
      </c>
      <c r="B11" s="0" t="n">
        <f aca="false">SUM(B5:B7)*60</f>
        <v>960</v>
      </c>
      <c r="C11" s="15" t="s">
        <v>20</v>
      </c>
      <c r="D11" s="0" t="n">
        <f aca="false">G11/B11</f>
        <v>1.40572916666667</v>
      </c>
      <c r="E11" s="16"/>
      <c r="F11" s="17" t="s">
        <v>21</v>
      </c>
      <c r="G11" s="14" t="n">
        <f aca="false">SUM(G5:G10)</f>
        <v>1349.5</v>
      </c>
    </row>
    <row r="13" customFormat="false" ht="15" hidden="false" customHeight="false" outlineLevel="0" collapsed="false">
      <c r="A13" s="2" t="s">
        <v>22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23</v>
      </c>
      <c r="C15" s="12" t="s">
        <v>79</v>
      </c>
      <c r="D15" s="13" t="n">
        <v>8.5</v>
      </c>
      <c r="E15" s="13"/>
      <c r="F15" s="13" t="n">
        <v>30</v>
      </c>
      <c r="G15" s="13" t="n">
        <f aca="false">$D$15*$F$15</f>
        <v>255</v>
      </c>
    </row>
    <row r="16" customFormat="false" ht="15.75" hidden="false" customHeight="true" outlineLevel="0" collapsed="false">
      <c r="A16" s="11" t="s">
        <v>25</v>
      </c>
      <c r="B16" s="0" t="n">
        <v>9</v>
      </c>
      <c r="C16" s="12"/>
      <c r="D16" s="13" t="n">
        <v>8.5</v>
      </c>
      <c r="E16" s="13"/>
      <c r="F16" s="13"/>
      <c r="G16" s="13" t="n">
        <f aca="false">$D$16*$F$16</f>
        <v>0</v>
      </c>
    </row>
    <row r="17" customFormat="false" ht="15" hidden="false" customHeight="false" outlineLevel="0" collapsed="false">
      <c r="A17" s="11" t="s">
        <v>27</v>
      </c>
      <c r="B17" s="0" t="n">
        <v>9</v>
      </c>
      <c r="C17" s="12" t="s">
        <v>80</v>
      </c>
      <c r="D17" s="13" t="n">
        <v>11.1</v>
      </c>
      <c r="E17" s="13" t="n">
        <v>30</v>
      </c>
      <c r="F17" s="13"/>
      <c r="G17" s="13" t="n">
        <f aca="false">$D$17*$F$17</f>
        <v>0</v>
      </c>
    </row>
    <row r="18" customFormat="false" ht="15" hidden="false" customHeight="false" outlineLevel="0" collapsed="false">
      <c r="A18" s="11"/>
      <c r="C18" s="12" t="s">
        <v>92</v>
      </c>
      <c r="D18" s="13" t="n">
        <v>11.1</v>
      </c>
      <c r="E18" s="13" t="n">
        <v>50</v>
      </c>
      <c r="F18" s="13" t="n">
        <v>90</v>
      </c>
      <c r="G18" s="13" t="n">
        <f aca="false">$D$18*$F$18</f>
        <v>999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19</v>
      </c>
      <c r="B21" s="0" t="n">
        <f aca="false">SUM(B15:B17)*60</f>
        <v>1080</v>
      </c>
      <c r="C21" s="15" t="s">
        <v>20</v>
      </c>
      <c r="D21" s="0" t="n">
        <f aca="false">G21/B21</f>
        <v>1.16111111111111</v>
      </c>
      <c r="E21" s="16"/>
      <c r="F21" s="17" t="s">
        <v>21</v>
      </c>
      <c r="G21" s="14" t="n">
        <f aca="false">SUM(G15:G20)</f>
        <v>1254</v>
      </c>
    </row>
    <row r="23" customFormat="false" ht="15" hidden="false" customHeight="false" outlineLevel="0" collapsed="false">
      <c r="A23" s="2" t="s">
        <v>28</v>
      </c>
      <c r="B23" s="3" t="s">
        <v>2</v>
      </c>
      <c r="C23" s="4" t="s">
        <v>3</v>
      </c>
      <c r="D23" s="5" t="s">
        <v>4</v>
      </c>
      <c r="E23" s="5" t="s">
        <v>5</v>
      </c>
      <c r="F23" s="5" t="s">
        <v>6</v>
      </c>
      <c r="G23" s="5" t="s">
        <v>7</v>
      </c>
    </row>
    <row r="24" customFormat="false" ht="41.25" hidden="false" customHeight="false" outlineLevel="0" collapsed="false">
      <c r="A24" s="6" t="s">
        <v>8</v>
      </c>
      <c r="B24" s="7" t="s">
        <v>9</v>
      </c>
      <c r="C24" s="8" t="s">
        <v>10</v>
      </c>
      <c r="D24" s="9" t="s">
        <v>11</v>
      </c>
      <c r="E24" s="10" t="s">
        <v>12</v>
      </c>
      <c r="F24" s="10" t="s">
        <v>13</v>
      </c>
      <c r="G24" s="9" t="s">
        <v>14</v>
      </c>
    </row>
    <row r="25" customFormat="false" ht="15" hidden="false" customHeight="false" outlineLevel="0" collapsed="false">
      <c r="A25" s="11" t="s">
        <v>29</v>
      </c>
      <c r="B25" s="0" t="n">
        <v>8</v>
      </c>
      <c r="C25" s="18"/>
      <c r="D25" s="13" t="n">
        <v>8.5</v>
      </c>
      <c r="E25" s="13"/>
      <c r="F25" s="13"/>
      <c r="G25" s="13" t="n">
        <f aca="false">$D$25*$F$25</f>
        <v>0</v>
      </c>
    </row>
    <row r="26" customFormat="false" ht="15" hidden="false" customHeight="false" outlineLevel="0" collapsed="false">
      <c r="A26" s="11" t="s">
        <v>30</v>
      </c>
      <c r="B26" s="0" t="n">
        <v>8</v>
      </c>
      <c r="C26" s="12" t="s">
        <v>107</v>
      </c>
      <c r="D26" s="13" t="n">
        <v>8.5</v>
      </c>
      <c r="E26" s="13"/>
      <c r="F26" s="13" t="n">
        <v>120</v>
      </c>
      <c r="G26" s="13" t="n">
        <f aca="false">$D$26*$F$26</f>
        <v>1020</v>
      </c>
    </row>
    <row r="27" customFormat="false" ht="15" hidden="false" customHeight="false" outlineLevel="0" collapsed="false">
      <c r="A27" s="11"/>
      <c r="C27" s="12" t="s">
        <v>18</v>
      </c>
      <c r="D27" s="13" t="n">
        <v>11.1</v>
      </c>
      <c r="E27" s="13" t="n">
        <v>90</v>
      </c>
      <c r="F27" s="13" t="n">
        <v>90</v>
      </c>
      <c r="G27" s="13" t="n">
        <f aca="false">$D$27*$F$27</f>
        <v>999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9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20"/>
      <c r="I29" s="6"/>
    </row>
    <row r="30" customFormat="false" ht="15" hidden="false" customHeight="false" outlineLevel="0" collapsed="false">
      <c r="A30" s="11"/>
      <c r="C30" s="12"/>
      <c r="D30" s="13" t="n">
        <v>11.1</v>
      </c>
      <c r="E30" s="13"/>
      <c r="F30" s="13"/>
      <c r="G30" s="13" t="n">
        <f aca="false">$D$30*$F$30</f>
        <v>0</v>
      </c>
      <c r="H30" s="19"/>
      <c r="I30" s="19"/>
      <c r="K30" s="21"/>
    </row>
    <row r="31" customFormat="false" ht="41.25" hidden="false" customHeight="false" outlineLevel="0" collapsed="false">
      <c r="A31" s="6" t="s">
        <v>19</v>
      </c>
      <c r="B31" s="0" t="n">
        <f aca="false">SUM(B25:B27)*60</f>
        <v>960</v>
      </c>
      <c r="C31" s="15" t="s">
        <v>20</v>
      </c>
      <c r="D31" s="0" t="n">
        <f aca="false">G31/B31</f>
        <v>2.103125</v>
      </c>
      <c r="E31" s="16"/>
      <c r="F31" s="17" t="s">
        <v>21</v>
      </c>
      <c r="G31" s="14" t="n">
        <f aca="false">SUM(G25:G30)</f>
        <v>2019</v>
      </c>
      <c r="H31" s="19"/>
      <c r="I31" s="19"/>
      <c r="K31" s="22"/>
    </row>
    <row r="32" customFormat="false" ht="15" hidden="false" customHeight="false" outlineLevel="0" collapsed="false">
      <c r="A32" s="6"/>
      <c r="C32" s="15"/>
      <c r="E32" s="11"/>
      <c r="F32" s="11"/>
      <c r="G32" s="19"/>
      <c r="H32" s="19"/>
      <c r="I32" s="19"/>
      <c r="K32" s="22"/>
    </row>
    <row r="33" customFormat="false" ht="15" hidden="false" customHeight="false" outlineLevel="0" collapsed="false">
      <c r="E33" s="19"/>
      <c r="F33" s="19"/>
      <c r="G33" s="19"/>
      <c r="H33" s="19"/>
      <c r="I33" s="19"/>
      <c r="K33" s="22"/>
    </row>
    <row r="34" customFormat="false" ht="15" hidden="false" customHeight="false" outlineLevel="0" collapsed="false">
      <c r="A34" s="2" t="s">
        <v>31</v>
      </c>
      <c r="B34" s="3" t="s">
        <v>2</v>
      </c>
      <c r="C34" s="4" t="s">
        <v>32</v>
      </c>
      <c r="D34" s="5" t="s">
        <v>4</v>
      </c>
      <c r="E34" s="5" t="s">
        <v>5</v>
      </c>
      <c r="F34" s="5" t="s">
        <v>6</v>
      </c>
      <c r="G34" s="5" t="s">
        <v>7</v>
      </c>
      <c r="H34" s="11"/>
      <c r="I34" s="19"/>
      <c r="K34" s="22"/>
    </row>
    <row r="35" customFormat="false" ht="41.25" hidden="false" customHeight="false" outlineLevel="0" collapsed="false">
      <c r="A35" s="6" t="s">
        <v>8</v>
      </c>
      <c r="B35" s="7" t="s">
        <v>9</v>
      </c>
      <c r="C35" s="8" t="s">
        <v>33</v>
      </c>
      <c r="D35" s="9" t="s">
        <v>11</v>
      </c>
      <c r="E35" s="10" t="s">
        <v>12</v>
      </c>
      <c r="F35" s="10" t="s">
        <v>13</v>
      </c>
      <c r="G35" s="9" t="s">
        <v>14</v>
      </c>
      <c r="K35" s="23"/>
    </row>
    <row r="36" customFormat="false" ht="15" hidden="false" customHeight="false" outlineLevel="0" collapsed="false">
      <c r="A36" s="11"/>
      <c r="C36" s="12" t="s">
        <v>34</v>
      </c>
      <c r="D36" s="13" t="n">
        <v>1.33</v>
      </c>
      <c r="E36" s="13"/>
      <c r="F36" s="13"/>
      <c r="G36" s="13" t="n">
        <f aca="false">$D$36*$F$36</f>
        <v>0</v>
      </c>
    </row>
    <row r="37" customFormat="false" ht="12.75" hidden="false" customHeight="true" outlineLevel="0" collapsed="false">
      <c r="A37" s="11" t="s">
        <v>35</v>
      </c>
      <c r="C37" s="12" t="s">
        <v>36</v>
      </c>
      <c r="D37" s="13" t="n">
        <v>2.4</v>
      </c>
      <c r="E37" s="13"/>
      <c r="F37" s="13"/>
      <c r="G37" s="13" t="n">
        <f aca="false">$D$37*$F$37</f>
        <v>0</v>
      </c>
    </row>
    <row r="38" customFormat="false" ht="15" hidden="false" customHeight="false" outlineLevel="0" collapsed="false">
      <c r="A38" s="11"/>
      <c r="C38" s="12"/>
      <c r="D38" s="13" t="n">
        <v>1.2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/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19</v>
      </c>
      <c r="B40" s="0" t="n">
        <f aca="false">SUM(B36:B38)*60</f>
        <v>0</v>
      </c>
      <c r="C40" s="15" t="s">
        <v>20</v>
      </c>
      <c r="D40" s="0" t="e">
        <f aca="false">G40/B40</f>
        <v>#DIV/0!</v>
      </c>
      <c r="E40" s="16"/>
      <c r="F40" s="17" t="s">
        <v>21</v>
      </c>
      <c r="G40" s="14" t="n">
        <f aca="false">SUM(G36:G39)</f>
        <v>0</v>
      </c>
    </row>
    <row r="41" customFormat="false" ht="27.75" hidden="false" customHeight="false" outlineLevel="0" collapsed="false">
      <c r="A41" s="6" t="s">
        <v>37</v>
      </c>
      <c r="B41" s="24"/>
      <c r="C41" s="24"/>
      <c r="D41" s="24"/>
      <c r="E41" s="24"/>
      <c r="F41" s="24"/>
      <c r="G41" s="24"/>
    </row>
    <row r="42" customFormat="false" ht="15" hidden="false" customHeight="false" outlineLevel="0" collapsed="false">
      <c r="A42" s="6"/>
      <c r="B42" s="24"/>
      <c r="C42" s="24"/>
      <c r="D42" s="24"/>
      <c r="E42" s="24"/>
      <c r="F42" s="24"/>
      <c r="G42" s="24"/>
    </row>
    <row r="45" customFormat="false" ht="15" hidden="false" customHeight="false" outlineLevel="0" collapsed="false">
      <c r="A45" s="25" t="s">
        <v>38</v>
      </c>
      <c r="B45" s="25" t="s">
        <v>4</v>
      </c>
      <c r="C45" s="25" t="s">
        <v>5</v>
      </c>
      <c r="D45" s="25" t="s">
        <v>6</v>
      </c>
      <c r="E45" s="25" t="s">
        <v>7</v>
      </c>
      <c r="F45" s="25" t="s">
        <v>39</v>
      </c>
    </row>
    <row r="46" customFormat="false" ht="54.75" hidden="false" customHeight="false" outlineLevel="0" collapsed="false">
      <c r="A46" s="26" t="s">
        <v>40</v>
      </c>
      <c r="B46" s="26" t="s">
        <v>41</v>
      </c>
      <c r="C46" s="27" t="s">
        <v>12</v>
      </c>
      <c r="D46" s="27" t="s">
        <v>42</v>
      </c>
      <c r="E46" s="26" t="s">
        <v>14</v>
      </c>
      <c r="G46" s="28"/>
    </row>
    <row r="47" customFormat="false" ht="41.25" hidden="false" customHeight="false" outlineLevel="0" collapsed="false">
      <c r="A47" s="19" t="s">
        <v>43</v>
      </c>
      <c r="B47" s="29" t="n">
        <v>4.32</v>
      </c>
      <c r="C47" s="0" t="n">
        <v>250</v>
      </c>
      <c r="D47" s="0" t="n">
        <v>250</v>
      </c>
      <c r="E47" s="0" t="n">
        <f aca="false">$B$47*$D$47</f>
        <v>1080</v>
      </c>
      <c r="F47" s="15" t="s">
        <v>108</v>
      </c>
    </row>
    <row r="48" customFormat="false" ht="15" hidden="false" customHeight="false" outlineLevel="0" collapsed="false">
      <c r="A48" s="19" t="s">
        <v>44</v>
      </c>
      <c r="B48" s="29" t="n">
        <v>4.77</v>
      </c>
      <c r="C48" s="0" t="n">
        <v>110</v>
      </c>
      <c r="D48" s="0" t="n">
        <v>110</v>
      </c>
      <c r="E48" s="0" t="n">
        <f aca="false">$B$48*$D$48</f>
        <v>524.7</v>
      </c>
      <c r="F48" s="0" t="s">
        <v>104</v>
      </c>
    </row>
    <row r="49" customFormat="false" ht="15" hidden="false" customHeight="false" outlineLevel="0" collapsed="false">
      <c r="A49" s="19" t="s">
        <v>46</v>
      </c>
      <c r="B49" s="29" t="n">
        <v>4.77</v>
      </c>
      <c r="E49" s="0" t="n">
        <f aca="false">$B$49*$D$49</f>
        <v>0</v>
      </c>
    </row>
    <row r="50" customFormat="false" ht="27.75" hidden="false" customHeight="false" outlineLevel="0" collapsed="false">
      <c r="A50" s="11" t="s">
        <v>47</v>
      </c>
      <c r="B50" s="29" t="n">
        <v>5.3</v>
      </c>
      <c r="E50" s="0" t="n">
        <f aca="false">$B$50*$D$50</f>
        <v>0</v>
      </c>
      <c r="F50" s="15"/>
    </row>
    <row r="51" customFormat="false" ht="15" hidden="false" customHeight="false" outlineLevel="0" collapsed="false">
      <c r="A51" s="19" t="s">
        <v>49</v>
      </c>
      <c r="B51" s="29" t="n">
        <v>4.36</v>
      </c>
      <c r="E51" s="0" t="n">
        <f aca="false">$B$51*$D$51</f>
        <v>0</v>
      </c>
    </row>
    <row r="52" customFormat="false" ht="15" hidden="false" customHeight="false" outlineLevel="0" collapsed="false">
      <c r="A52" s="19" t="s">
        <v>50</v>
      </c>
      <c r="B52" s="29" t="n">
        <v>4.36</v>
      </c>
      <c r="E52" s="0" t="n">
        <f aca="false">$B$52*$D$52</f>
        <v>0</v>
      </c>
    </row>
    <row r="53" customFormat="false" ht="15" hidden="false" customHeight="false" outlineLevel="0" collapsed="false">
      <c r="A53" s="19" t="s">
        <v>51</v>
      </c>
      <c r="B53" s="29" t="n">
        <v>4.36</v>
      </c>
      <c r="E53" s="0" t="n">
        <f aca="false">$B$53*$D$53</f>
        <v>0</v>
      </c>
    </row>
    <row r="54" customFormat="false" ht="15" hidden="false" customHeight="false" outlineLevel="0" collapsed="false">
      <c r="A54" s="19" t="s">
        <v>52</v>
      </c>
      <c r="B54" s="29" t="n">
        <v>5.3</v>
      </c>
      <c r="C54" s="0" t="n">
        <v>100</v>
      </c>
      <c r="D54" s="0" t="n">
        <v>100</v>
      </c>
      <c r="E54" s="0" t="n">
        <f aca="false">$B$54*$D$54</f>
        <v>530</v>
      </c>
      <c r="F54" s="0" t="s">
        <v>109</v>
      </c>
    </row>
    <row r="55" customFormat="false" ht="15" hidden="false" customHeight="false" outlineLevel="0" collapsed="false">
      <c r="A55" s="19" t="s">
        <v>53</v>
      </c>
      <c r="B55" s="29" t="n">
        <v>8.64</v>
      </c>
      <c r="E55" s="0" t="n">
        <f aca="false">$B$55*$D$55</f>
        <v>0</v>
      </c>
    </row>
    <row r="56" customFormat="false" ht="15" hidden="false" customHeight="false" outlineLevel="0" collapsed="false">
      <c r="A56" s="19" t="s">
        <v>55</v>
      </c>
      <c r="B56" s="29" t="n">
        <v>8.64</v>
      </c>
      <c r="E56" s="0" t="n">
        <f aca="false">$B$56*$D$56</f>
        <v>0</v>
      </c>
    </row>
    <row r="57" customFormat="false" ht="41.25" hidden="false" customHeight="false" outlineLevel="0" collapsed="false">
      <c r="B57" s="15"/>
      <c r="C57" s="15"/>
      <c r="D57" s="15" t="s">
        <v>21</v>
      </c>
      <c r="E57" s="0" t="n">
        <f aca="false">SUM(E47:E56)</f>
        <v>2134.7</v>
      </c>
    </row>
    <row r="60" customFormat="false" ht="15" hidden="false" customHeight="false" outlineLevel="0" collapsed="false">
      <c r="A60" s="25" t="s">
        <v>56</v>
      </c>
      <c r="B60" s="3" t="s">
        <v>57</v>
      </c>
    </row>
    <row r="61" customFormat="false" ht="27.75" hidden="false" customHeight="false" outlineLevel="0" collapsed="false">
      <c r="A61" s="11" t="s">
        <v>58</v>
      </c>
      <c r="B61" s="15" t="s">
        <v>9</v>
      </c>
    </row>
    <row r="62" customFormat="false" ht="15" hidden="false" customHeight="false" outlineLevel="0" collapsed="false">
      <c r="A62" s="0" t="s">
        <v>59</v>
      </c>
      <c r="B62" s="0" t="n">
        <v>9.5</v>
      </c>
    </row>
    <row r="63" customFormat="false" ht="15" hidden="false" customHeight="false" outlineLevel="0" collapsed="false">
      <c r="A63" s="0" t="s">
        <v>60</v>
      </c>
      <c r="B63" s="0" t="n">
        <v>9</v>
      </c>
    </row>
    <row r="64" customFormat="false" ht="15" hidden="false" customHeight="false" outlineLevel="0" collapsed="false">
      <c r="A64" s="0" t="s">
        <v>61</v>
      </c>
      <c r="B64" s="0" t="n">
        <v>9</v>
      </c>
    </row>
    <row r="65" customFormat="false" ht="15" hidden="false" customHeight="false" outlineLevel="0" collapsed="false">
      <c r="A65" s="0" t="s">
        <v>23</v>
      </c>
      <c r="B65" s="0" t="n">
        <v>8</v>
      </c>
    </row>
    <row r="72" customFormat="false" ht="41.25" hidden="false" customHeight="false" outlineLevel="0" collapsed="false">
      <c r="A72" s="15" t="s">
        <v>62</v>
      </c>
      <c r="B72" s="0" t="n">
        <f aca="false">SUM(B62:B71)*60</f>
        <v>2130</v>
      </c>
    </row>
    <row r="74" customFormat="false" ht="41.25" hidden="false" customHeight="false" outlineLevel="0" collapsed="false">
      <c r="A74" s="15" t="s">
        <v>63</v>
      </c>
      <c r="B74" s="0" t="n">
        <f aca="false">E57/B72</f>
        <v>1.00220657276995</v>
      </c>
      <c r="C74" s="15"/>
    </row>
    <row r="77" customFormat="false" ht="15" hidden="false" customHeight="false" outlineLevel="0" collapsed="false">
      <c r="A77" s="3" t="s">
        <v>56</v>
      </c>
      <c r="B77" s="25" t="s">
        <v>64</v>
      </c>
      <c r="C77" s="3" t="s">
        <v>65</v>
      </c>
      <c r="D77" s="3" t="s">
        <v>57</v>
      </c>
    </row>
    <row r="78" customFormat="false" ht="15" hidden="false" customHeight="false" outlineLevel="0" collapsed="false">
      <c r="B78" s="19" t="s">
        <v>66</v>
      </c>
    </row>
    <row r="79" customFormat="false" ht="15" hidden="false" customHeight="false" outlineLevel="0" collapsed="false">
      <c r="A79" s="0" t="s">
        <v>67</v>
      </c>
      <c r="B79" s="0" t="s">
        <v>68</v>
      </c>
      <c r="C79" s="0" t="s">
        <v>69</v>
      </c>
    </row>
    <row r="80" customFormat="false" ht="15" hidden="false" customHeight="false" outlineLevel="0" collapsed="false">
      <c r="A80" s="0" t="s">
        <v>72</v>
      </c>
      <c r="B80" s="15" t="s">
        <v>73</v>
      </c>
      <c r="C80" s="0" t="n">
        <v>7</v>
      </c>
    </row>
    <row r="81" customFormat="false" ht="15" hidden="false" customHeight="false" outlineLevel="0" collapsed="false">
      <c r="A81" s="0" t="s">
        <v>75</v>
      </c>
      <c r="B81" s="15" t="s">
        <v>73</v>
      </c>
      <c r="C81" s="0" t="n">
        <v>7</v>
      </c>
    </row>
    <row r="82" customFormat="false" ht="15" hidden="false" customHeight="false" outlineLevel="0" collapsed="false">
      <c r="A82" s="0" t="s">
        <v>99</v>
      </c>
      <c r="B82" s="15" t="s">
        <v>100</v>
      </c>
      <c r="C82" s="0" t="n">
        <v>3</v>
      </c>
    </row>
    <row r="83" customFormat="false" ht="15" hidden="false" customHeight="false" outlineLevel="0" collapsed="false">
      <c r="A83" s="0" t="s">
        <v>35</v>
      </c>
      <c r="B83" s="0" t="s">
        <v>110</v>
      </c>
      <c r="C83" s="0" t="n">
        <v>3.5</v>
      </c>
    </row>
    <row r="84" customFormat="false" ht="15" hidden="false" customHeight="false" outlineLevel="0" collapsed="false">
      <c r="A84" s="0" t="s">
        <v>35</v>
      </c>
      <c r="B84" s="0" t="s">
        <v>111</v>
      </c>
      <c r="C84" s="0" t="n">
        <v>4.5</v>
      </c>
    </row>
    <row r="88" customFormat="false" ht="15" hidden="false" customHeight="false" outlineLevel="0" collapsed="false">
      <c r="A88" s="0" t="s">
        <v>112</v>
      </c>
    </row>
  </sheetData>
  <mergeCells count="1">
    <mergeCell ref="B41:G4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0"/>
  <sheetViews>
    <sheetView showFormulas="false" showGridLines="true" showRowColHeaders="true" showZeros="true" rightToLeft="false" tabSelected="false" showOutlineSymbols="true" defaultGridColor="true" view="normal" topLeftCell="D21" colorId="64" zoomScale="100" zoomScaleNormal="100" zoomScalePageLayoutView="100" workbookViewId="0">
      <selection pane="topLeft" activeCell="F25" activeCellId="0" sqref="F25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44858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 t="s">
        <v>15</v>
      </c>
      <c r="B5" s="0" t="n">
        <v>8</v>
      </c>
      <c r="C5" s="12" t="s">
        <v>113</v>
      </c>
      <c r="D5" s="13" t="n">
        <v>8.5</v>
      </c>
      <c r="E5" s="13" t="n">
        <v>10</v>
      </c>
      <c r="F5" s="13" t="n">
        <v>10</v>
      </c>
      <c r="G5" s="13" t="n">
        <f aca="false">$D$5*$F$5</f>
        <v>85</v>
      </c>
    </row>
    <row r="6" customFormat="false" ht="15" hidden="false" customHeight="false" outlineLevel="0" collapsed="false">
      <c r="A6" s="11" t="s">
        <v>16</v>
      </c>
      <c r="C6" s="12" t="s">
        <v>114</v>
      </c>
      <c r="D6" s="13" t="n">
        <v>8.5</v>
      </c>
      <c r="E6" s="13" t="n">
        <v>50</v>
      </c>
      <c r="F6" s="13" t="n">
        <v>50</v>
      </c>
      <c r="G6" s="13" t="n">
        <f aca="false">$D$6*$F$6</f>
        <v>425</v>
      </c>
    </row>
    <row r="7" customFormat="false" ht="15" hidden="false" customHeight="false" outlineLevel="0" collapsed="false">
      <c r="A7" s="11" t="s">
        <v>17</v>
      </c>
      <c r="C7" s="12"/>
      <c r="D7" s="13" t="n">
        <v>11.1</v>
      </c>
      <c r="E7" s="13"/>
      <c r="F7" s="13"/>
      <c r="G7" s="13" t="n">
        <f aca="false">$D$7*$F$7</f>
        <v>0</v>
      </c>
    </row>
    <row r="8" customFormat="false" ht="15" hidden="false" customHeight="false" outlineLevel="0" collapsed="false">
      <c r="A8" s="11"/>
      <c r="C8" s="12"/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19</v>
      </c>
      <c r="B11" s="0" t="n">
        <f aca="false">SUM(B5:B7)*60</f>
        <v>480</v>
      </c>
      <c r="C11" s="15" t="s">
        <v>20</v>
      </c>
      <c r="D11" s="0" t="n">
        <f aca="false">G11/B11</f>
        <v>1.0625</v>
      </c>
      <c r="E11" s="16"/>
      <c r="F11" s="17" t="s">
        <v>21</v>
      </c>
      <c r="G11" s="14" t="n">
        <f aca="false">SUM(G5:G10)</f>
        <v>510</v>
      </c>
    </row>
    <row r="13" customFormat="false" ht="15" hidden="false" customHeight="false" outlineLevel="0" collapsed="false">
      <c r="A13" s="2" t="s">
        <v>22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23</v>
      </c>
      <c r="C15" s="12" t="s">
        <v>77</v>
      </c>
      <c r="D15" s="13" t="n">
        <v>8.5</v>
      </c>
      <c r="E15" s="13"/>
      <c r="F15" s="13" t="n">
        <v>50</v>
      </c>
      <c r="G15" s="13" t="n">
        <f aca="false">$D$15*$F$15</f>
        <v>425</v>
      </c>
    </row>
    <row r="16" customFormat="false" ht="15.75" hidden="false" customHeight="true" outlineLevel="0" collapsed="false">
      <c r="A16" s="11" t="s">
        <v>25</v>
      </c>
      <c r="B16" s="0" t="n">
        <v>8</v>
      </c>
      <c r="C16" s="12"/>
      <c r="D16" s="13" t="n">
        <v>8.5</v>
      </c>
      <c r="E16" s="13"/>
      <c r="F16" s="13"/>
      <c r="G16" s="13" t="n">
        <f aca="false">$D$16*$F$16</f>
        <v>0</v>
      </c>
    </row>
    <row r="17" customFormat="false" ht="15" hidden="false" customHeight="false" outlineLevel="0" collapsed="false">
      <c r="A17" s="11" t="s">
        <v>27</v>
      </c>
      <c r="B17" s="0" t="n">
        <v>10.5</v>
      </c>
      <c r="C17" s="12" t="s">
        <v>92</v>
      </c>
      <c r="D17" s="13" t="n">
        <v>11.1</v>
      </c>
      <c r="E17" s="13" t="n">
        <v>90</v>
      </c>
      <c r="F17" s="13"/>
      <c r="G17" s="13" t="n">
        <f aca="false">$D$17*$F$17</f>
        <v>0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19</v>
      </c>
      <c r="B21" s="0" t="n">
        <f aca="false">SUM(B15:B17)*60</f>
        <v>1110</v>
      </c>
      <c r="C21" s="15" t="s">
        <v>20</v>
      </c>
      <c r="D21" s="0" t="n">
        <f aca="false">G21/B21</f>
        <v>0.382882882882883</v>
      </c>
      <c r="E21" s="16"/>
      <c r="F21" s="17" t="s">
        <v>21</v>
      </c>
      <c r="G21" s="14" t="n">
        <f aca="false">SUM(G15:G20)</f>
        <v>425</v>
      </c>
    </row>
    <row r="23" customFormat="false" ht="15" hidden="false" customHeight="false" outlineLevel="0" collapsed="false">
      <c r="A23" s="2" t="s">
        <v>28</v>
      </c>
      <c r="B23" s="3" t="s">
        <v>2</v>
      </c>
      <c r="C23" s="4" t="s">
        <v>3</v>
      </c>
      <c r="D23" s="5" t="s">
        <v>4</v>
      </c>
      <c r="E23" s="5" t="s">
        <v>5</v>
      </c>
      <c r="F23" s="5" t="s">
        <v>6</v>
      </c>
      <c r="G23" s="5" t="s">
        <v>7</v>
      </c>
    </row>
    <row r="24" customFormat="false" ht="41.25" hidden="false" customHeight="false" outlineLevel="0" collapsed="false">
      <c r="A24" s="6" t="s">
        <v>8</v>
      </c>
      <c r="B24" s="7" t="s">
        <v>9</v>
      </c>
      <c r="C24" s="8" t="s">
        <v>10</v>
      </c>
      <c r="D24" s="9" t="s">
        <v>11</v>
      </c>
      <c r="E24" s="10" t="s">
        <v>12</v>
      </c>
      <c r="F24" s="10" t="s">
        <v>13</v>
      </c>
      <c r="G24" s="9" t="s">
        <v>14</v>
      </c>
    </row>
    <row r="25" customFormat="false" ht="15" hidden="false" customHeight="false" outlineLevel="0" collapsed="false">
      <c r="A25" s="11" t="s">
        <v>29</v>
      </c>
      <c r="B25" s="0" t="n">
        <v>8</v>
      </c>
      <c r="C25" s="18" t="s">
        <v>115</v>
      </c>
      <c r="D25" s="13" t="n">
        <v>8.5</v>
      </c>
      <c r="E25" s="13" t="n">
        <v>120</v>
      </c>
      <c r="F25" s="13"/>
      <c r="G25" s="13" t="n">
        <f aca="false">$D$25*$F$25</f>
        <v>0</v>
      </c>
    </row>
    <row r="26" customFormat="false" ht="15" hidden="false" customHeight="false" outlineLevel="0" collapsed="false">
      <c r="A26" s="11" t="s">
        <v>30</v>
      </c>
      <c r="B26" s="0" t="n">
        <v>8</v>
      </c>
      <c r="C26" s="12"/>
      <c r="D26" s="13" t="n">
        <v>8.5</v>
      </c>
      <c r="E26" s="13"/>
      <c r="F26" s="13"/>
      <c r="G26" s="13" t="n">
        <f aca="false">$D$26*$F$26</f>
        <v>0</v>
      </c>
    </row>
    <row r="27" customFormat="false" ht="15" hidden="false" customHeight="false" outlineLevel="0" collapsed="false">
      <c r="A27" s="11"/>
      <c r="C27" s="12"/>
      <c r="D27" s="13" t="n">
        <v>11.1</v>
      </c>
      <c r="E27" s="13"/>
      <c r="F27" s="13"/>
      <c r="G27" s="13" t="n">
        <f aca="false">$D$27*$F$27</f>
        <v>0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9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20"/>
      <c r="I29" s="6"/>
    </row>
    <row r="30" customFormat="false" ht="15" hidden="false" customHeight="false" outlineLevel="0" collapsed="false">
      <c r="A30" s="11"/>
      <c r="C30" s="12"/>
      <c r="D30" s="13" t="n">
        <v>11.1</v>
      </c>
      <c r="E30" s="13"/>
      <c r="F30" s="13"/>
      <c r="G30" s="13" t="n">
        <f aca="false">$D$30*$F$30</f>
        <v>0</v>
      </c>
      <c r="H30" s="19"/>
      <c r="I30" s="19"/>
      <c r="K30" s="21"/>
    </row>
    <row r="31" customFormat="false" ht="41.25" hidden="false" customHeight="false" outlineLevel="0" collapsed="false">
      <c r="A31" s="6" t="s">
        <v>19</v>
      </c>
      <c r="B31" s="0" t="n">
        <f aca="false">SUM(B25:B27)*60</f>
        <v>960</v>
      </c>
      <c r="C31" s="15" t="s">
        <v>20</v>
      </c>
      <c r="D31" s="0" t="n">
        <f aca="false">G31/B31</f>
        <v>0</v>
      </c>
      <c r="E31" s="16"/>
      <c r="F31" s="17" t="s">
        <v>21</v>
      </c>
      <c r="G31" s="14" t="n">
        <f aca="false">SUM(G25:G30)</f>
        <v>0</v>
      </c>
      <c r="H31" s="19"/>
      <c r="I31" s="19"/>
      <c r="K31" s="22"/>
    </row>
    <row r="32" customFormat="false" ht="15" hidden="false" customHeight="false" outlineLevel="0" collapsed="false">
      <c r="A32" s="6"/>
      <c r="C32" s="15"/>
      <c r="E32" s="11"/>
      <c r="F32" s="11"/>
      <c r="G32" s="19"/>
      <c r="H32" s="19"/>
      <c r="I32" s="19"/>
      <c r="K32" s="22"/>
    </row>
    <row r="33" customFormat="false" ht="15" hidden="false" customHeight="false" outlineLevel="0" collapsed="false">
      <c r="E33" s="19"/>
      <c r="F33" s="19"/>
      <c r="G33" s="19"/>
      <c r="H33" s="19"/>
      <c r="I33" s="19"/>
      <c r="K33" s="22"/>
    </row>
    <row r="34" customFormat="false" ht="15" hidden="false" customHeight="false" outlineLevel="0" collapsed="false">
      <c r="A34" s="2" t="s">
        <v>31</v>
      </c>
      <c r="B34" s="3" t="s">
        <v>2</v>
      </c>
      <c r="C34" s="4" t="s">
        <v>32</v>
      </c>
      <c r="D34" s="5" t="s">
        <v>4</v>
      </c>
      <c r="E34" s="5" t="s">
        <v>5</v>
      </c>
      <c r="F34" s="5" t="s">
        <v>6</v>
      </c>
      <c r="G34" s="5" t="s">
        <v>7</v>
      </c>
      <c r="H34" s="11"/>
      <c r="I34" s="19"/>
      <c r="K34" s="22"/>
    </row>
    <row r="35" customFormat="false" ht="41.25" hidden="false" customHeight="false" outlineLevel="0" collapsed="false">
      <c r="A35" s="6" t="s">
        <v>8</v>
      </c>
      <c r="B35" s="7" t="s">
        <v>9</v>
      </c>
      <c r="C35" s="8" t="s">
        <v>33</v>
      </c>
      <c r="D35" s="9" t="s">
        <v>11</v>
      </c>
      <c r="E35" s="10" t="s">
        <v>12</v>
      </c>
      <c r="F35" s="10" t="s">
        <v>13</v>
      </c>
      <c r="G35" s="9" t="s">
        <v>14</v>
      </c>
      <c r="K35" s="23"/>
    </row>
    <row r="36" customFormat="false" ht="15" hidden="false" customHeight="false" outlineLevel="0" collapsed="false">
      <c r="A36" s="11"/>
      <c r="C36" s="12" t="s">
        <v>34</v>
      </c>
      <c r="D36" s="13" t="n">
        <v>1.33</v>
      </c>
      <c r="E36" s="13"/>
      <c r="F36" s="13"/>
      <c r="G36" s="13" t="n">
        <f aca="false">$D$36*$F$36</f>
        <v>0</v>
      </c>
    </row>
    <row r="37" customFormat="false" ht="12.75" hidden="false" customHeight="true" outlineLevel="0" collapsed="false">
      <c r="A37" s="11" t="s">
        <v>35</v>
      </c>
      <c r="C37" s="12" t="s">
        <v>36</v>
      </c>
      <c r="D37" s="13" t="n">
        <v>2.4</v>
      </c>
      <c r="E37" s="13"/>
      <c r="F37" s="13"/>
      <c r="G37" s="13" t="n">
        <f aca="false">$D$37*$F$37</f>
        <v>0</v>
      </c>
    </row>
    <row r="38" customFormat="false" ht="15" hidden="false" customHeight="false" outlineLevel="0" collapsed="false">
      <c r="A38" s="11"/>
      <c r="C38" s="12"/>
      <c r="D38" s="13" t="n">
        <v>1.2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/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19</v>
      </c>
      <c r="B40" s="0" t="n">
        <f aca="false">SUM(B36:B38)*60</f>
        <v>0</v>
      </c>
      <c r="C40" s="15" t="s">
        <v>20</v>
      </c>
      <c r="D40" s="0" t="e">
        <f aca="false">G40/B40</f>
        <v>#DIV/0!</v>
      </c>
      <c r="E40" s="16"/>
      <c r="F40" s="17" t="s">
        <v>21</v>
      </c>
      <c r="G40" s="14" t="n">
        <f aca="false">SUM(G36:G39)</f>
        <v>0</v>
      </c>
    </row>
    <row r="41" customFormat="false" ht="27.75" hidden="false" customHeight="false" outlineLevel="0" collapsed="false">
      <c r="A41" s="6" t="s">
        <v>37</v>
      </c>
      <c r="B41" s="24"/>
      <c r="C41" s="24"/>
      <c r="D41" s="24"/>
      <c r="E41" s="24"/>
      <c r="F41" s="24"/>
      <c r="G41" s="24"/>
    </row>
    <row r="42" customFormat="false" ht="15" hidden="false" customHeight="false" outlineLevel="0" collapsed="false">
      <c r="A42" s="6"/>
      <c r="B42" s="24"/>
      <c r="C42" s="24"/>
      <c r="D42" s="24"/>
      <c r="E42" s="24"/>
      <c r="F42" s="24"/>
      <c r="G42" s="24"/>
    </row>
    <row r="45" customFormat="false" ht="15" hidden="false" customHeight="false" outlineLevel="0" collapsed="false">
      <c r="A45" s="25" t="s">
        <v>38</v>
      </c>
      <c r="B45" s="25" t="s">
        <v>4</v>
      </c>
      <c r="C45" s="25" t="s">
        <v>5</v>
      </c>
      <c r="D45" s="25" t="s">
        <v>6</v>
      </c>
      <c r="E45" s="25" t="s">
        <v>7</v>
      </c>
      <c r="F45" s="25" t="s">
        <v>39</v>
      </c>
    </row>
    <row r="46" customFormat="false" ht="54.75" hidden="false" customHeight="false" outlineLevel="0" collapsed="false">
      <c r="A46" s="26" t="s">
        <v>40</v>
      </c>
      <c r="B46" s="26" t="s">
        <v>41</v>
      </c>
      <c r="C46" s="27" t="s">
        <v>12</v>
      </c>
      <c r="D46" s="27" t="s">
        <v>42</v>
      </c>
      <c r="E46" s="26" t="s">
        <v>14</v>
      </c>
      <c r="G46" s="28"/>
    </row>
    <row r="47" customFormat="false" ht="41.25" hidden="false" customHeight="false" outlineLevel="0" collapsed="false">
      <c r="A47" s="19" t="s">
        <v>43</v>
      </c>
      <c r="B47" s="29" t="n">
        <v>4.32</v>
      </c>
      <c r="C47" s="0" t="n">
        <v>170</v>
      </c>
      <c r="D47" s="0" t="n">
        <v>280</v>
      </c>
      <c r="E47" s="0" t="n">
        <f aca="false">$B$47*$D$47</f>
        <v>1209.6</v>
      </c>
      <c r="F47" s="15" t="s">
        <v>116</v>
      </c>
    </row>
    <row r="48" customFormat="false" ht="15" hidden="false" customHeight="false" outlineLevel="0" collapsed="false">
      <c r="A48" s="19" t="s">
        <v>44</v>
      </c>
      <c r="B48" s="29" t="n">
        <v>4.77</v>
      </c>
      <c r="C48" s="0" t="n">
        <v>110</v>
      </c>
      <c r="D48" s="0" t="n">
        <v>110</v>
      </c>
      <c r="E48" s="0" t="n">
        <f aca="false">$B$48*$D$48</f>
        <v>524.7</v>
      </c>
      <c r="F48" s="0" t="s">
        <v>104</v>
      </c>
    </row>
    <row r="49" customFormat="false" ht="15" hidden="false" customHeight="false" outlineLevel="0" collapsed="false">
      <c r="A49" s="19" t="s">
        <v>46</v>
      </c>
      <c r="B49" s="29" t="n">
        <v>4.77</v>
      </c>
      <c r="E49" s="0" t="n">
        <f aca="false">$B$49*$D$49</f>
        <v>0</v>
      </c>
    </row>
    <row r="50" customFormat="false" ht="27.75" hidden="false" customHeight="false" outlineLevel="0" collapsed="false">
      <c r="A50" s="11" t="s">
        <v>47</v>
      </c>
      <c r="B50" s="29" t="n">
        <v>5.3</v>
      </c>
      <c r="E50" s="0" t="n">
        <f aca="false">$B$50*$D$50</f>
        <v>0</v>
      </c>
      <c r="F50" s="15"/>
    </row>
    <row r="51" customFormat="false" ht="15" hidden="false" customHeight="false" outlineLevel="0" collapsed="false">
      <c r="A51" s="19" t="s">
        <v>49</v>
      </c>
      <c r="B51" s="29" t="n">
        <v>4.36</v>
      </c>
      <c r="E51" s="0" t="n">
        <f aca="false">$B$51*$D$51</f>
        <v>0</v>
      </c>
    </row>
    <row r="52" customFormat="false" ht="15" hidden="false" customHeight="false" outlineLevel="0" collapsed="false">
      <c r="A52" s="19" t="s">
        <v>50</v>
      </c>
      <c r="B52" s="29" t="n">
        <v>4.36</v>
      </c>
      <c r="E52" s="0" t="n">
        <f aca="false">$B$52*$D$52</f>
        <v>0</v>
      </c>
    </row>
    <row r="53" customFormat="false" ht="15" hidden="false" customHeight="false" outlineLevel="0" collapsed="false">
      <c r="A53" s="19" t="s">
        <v>51</v>
      </c>
      <c r="B53" s="29" t="n">
        <v>4.36</v>
      </c>
      <c r="E53" s="0" t="n">
        <f aca="false">$B$53*$D$53</f>
        <v>0</v>
      </c>
    </row>
    <row r="54" customFormat="false" ht="15" hidden="false" customHeight="false" outlineLevel="0" collapsed="false">
      <c r="A54" s="19" t="s">
        <v>52</v>
      </c>
      <c r="B54" s="29" t="n">
        <v>5.3</v>
      </c>
      <c r="E54" s="0" t="n">
        <f aca="false">$B$54*$D$54</f>
        <v>0</v>
      </c>
    </row>
    <row r="55" customFormat="false" ht="15" hidden="false" customHeight="false" outlineLevel="0" collapsed="false">
      <c r="A55" s="19" t="s">
        <v>53</v>
      </c>
      <c r="B55" s="29" t="n">
        <v>8.64</v>
      </c>
      <c r="E55" s="0" t="n">
        <f aca="false">$B$55*$D$55</f>
        <v>0</v>
      </c>
    </row>
    <row r="56" customFormat="false" ht="15" hidden="false" customHeight="false" outlineLevel="0" collapsed="false">
      <c r="A56" s="19" t="s">
        <v>55</v>
      </c>
      <c r="B56" s="29" t="n">
        <v>8.64</v>
      </c>
      <c r="E56" s="0" t="n">
        <f aca="false">$B$56*$D$56</f>
        <v>0</v>
      </c>
    </row>
    <row r="57" customFormat="false" ht="41.25" hidden="false" customHeight="false" outlineLevel="0" collapsed="false">
      <c r="B57" s="15"/>
      <c r="C57" s="15"/>
      <c r="D57" s="15" t="s">
        <v>21</v>
      </c>
      <c r="E57" s="0" t="n">
        <f aca="false">SUM(E47:E56)</f>
        <v>1734.3</v>
      </c>
    </row>
    <row r="60" customFormat="false" ht="15" hidden="false" customHeight="false" outlineLevel="0" collapsed="false">
      <c r="A60" s="25" t="s">
        <v>56</v>
      </c>
      <c r="B60" s="3" t="s">
        <v>57</v>
      </c>
    </row>
    <row r="61" customFormat="false" ht="27.75" hidden="false" customHeight="false" outlineLevel="0" collapsed="false">
      <c r="A61" s="11" t="s">
        <v>58</v>
      </c>
      <c r="B61" s="15" t="s">
        <v>9</v>
      </c>
    </row>
    <row r="62" customFormat="false" ht="15" hidden="false" customHeight="false" outlineLevel="0" collapsed="false">
      <c r="A62" s="0" t="s">
        <v>59</v>
      </c>
      <c r="B62" s="0" t="n">
        <v>9.5</v>
      </c>
    </row>
    <row r="63" customFormat="false" ht="15" hidden="false" customHeight="false" outlineLevel="0" collapsed="false">
      <c r="A63" s="0" t="s">
        <v>60</v>
      </c>
      <c r="B63" s="0" t="n">
        <v>8.5</v>
      </c>
    </row>
    <row r="64" customFormat="false" ht="15" hidden="false" customHeight="false" outlineLevel="0" collapsed="false">
      <c r="A64" s="0" t="s">
        <v>61</v>
      </c>
    </row>
    <row r="65" customFormat="false" ht="15" hidden="false" customHeight="false" outlineLevel="0" collapsed="false">
      <c r="A65" s="0" t="s">
        <v>23</v>
      </c>
      <c r="B65" s="0" t="n">
        <v>4</v>
      </c>
    </row>
    <row r="72" customFormat="false" ht="41.25" hidden="false" customHeight="false" outlineLevel="0" collapsed="false">
      <c r="A72" s="15" t="s">
        <v>62</v>
      </c>
      <c r="B72" s="0" t="n">
        <f aca="false">SUM(B62:B71)*60</f>
        <v>1320</v>
      </c>
    </row>
    <row r="74" customFormat="false" ht="41.25" hidden="false" customHeight="false" outlineLevel="0" collapsed="false">
      <c r="A74" s="15" t="s">
        <v>63</v>
      </c>
      <c r="B74" s="0" t="n">
        <f aca="false">E57/B72</f>
        <v>1.31386363636364</v>
      </c>
      <c r="C74" s="15"/>
    </row>
    <row r="77" customFormat="false" ht="15" hidden="false" customHeight="false" outlineLevel="0" collapsed="false">
      <c r="A77" s="3" t="s">
        <v>56</v>
      </c>
      <c r="B77" s="25" t="s">
        <v>64</v>
      </c>
      <c r="C77" s="3" t="s">
        <v>65</v>
      </c>
      <c r="D77" s="3" t="s">
        <v>57</v>
      </c>
    </row>
    <row r="78" customFormat="false" ht="15" hidden="false" customHeight="false" outlineLevel="0" collapsed="false">
      <c r="B78" s="19" t="s">
        <v>66</v>
      </c>
    </row>
    <row r="79" customFormat="false" ht="15" hidden="false" customHeight="false" outlineLevel="0" collapsed="false">
      <c r="A79" s="0" t="s">
        <v>67</v>
      </c>
      <c r="B79" s="0" t="s">
        <v>68</v>
      </c>
      <c r="C79" s="0" t="s">
        <v>69</v>
      </c>
    </row>
    <row r="80" customFormat="false" ht="41.25" hidden="false" customHeight="false" outlineLevel="0" collapsed="false">
      <c r="A80" s="0" t="s">
        <v>70</v>
      </c>
      <c r="B80" s="15" t="s">
        <v>117</v>
      </c>
      <c r="C80" s="0" t="n">
        <v>9</v>
      </c>
    </row>
    <row r="81" customFormat="false" ht="15" hidden="false" customHeight="false" outlineLevel="0" collapsed="false">
      <c r="A81" s="0" t="s">
        <v>72</v>
      </c>
      <c r="B81" s="15" t="s">
        <v>73</v>
      </c>
      <c r="C81" s="0" t="s">
        <v>118</v>
      </c>
    </row>
    <row r="82" customFormat="false" ht="15" hidden="false" customHeight="false" outlineLevel="0" collapsed="false">
      <c r="A82" s="0" t="s">
        <v>75</v>
      </c>
      <c r="B82" s="15" t="s">
        <v>73</v>
      </c>
      <c r="C82" s="0" t="n">
        <v>6.5</v>
      </c>
    </row>
    <row r="83" customFormat="false" ht="15" hidden="false" customHeight="false" outlineLevel="0" collapsed="false">
      <c r="A83" s="0" t="s">
        <v>119</v>
      </c>
      <c r="B83" s="0" t="s">
        <v>120</v>
      </c>
      <c r="C83" s="0" t="n">
        <v>4</v>
      </c>
    </row>
    <row r="84" customFormat="false" ht="15" hidden="false" customHeight="false" outlineLevel="0" collapsed="false">
      <c r="A84" s="0" t="s">
        <v>35</v>
      </c>
      <c r="B84" s="0" t="s">
        <v>121</v>
      </c>
      <c r="C84" s="0" t="n">
        <v>3</v>
      </c>
    </row>
    <row r="85" customFormat="false" ht="15" hidden="false" customHeight="false" outlineLevel="0" collapsed="false">
      <c r="A85" s="0" t="s">
        <v>35</v>
      </c>
      <c r="B85" s="0" t="s">
        <v>122</v>
      </c>
      <c r="C85" s="0" t="n">
        <v>4</v>
      </c>
    </row>
    <row r="86" customFormat="false" ht="15" hidden="false" customHeight="false" outlineLevel="0" collapsed="false">
      <c r="A86" s="0" t="s">
        <v>35</v>
      </c>
      <c r="B86" s="0" t="s">
        <v>123</v>
      </c>
      <c r="C86" s="0" t="n">
        <v>1</v>
      </c>
    </row>
    <row r="90" customFormat="false" ht="15" hidden="false" customHeight="false" outlineLevel="0" collapsed="false">
      <c r="A90" s="0" t="s">
        <v>124</v>
      </c>
    </row>
  </sheetData>
  <mergeCells count="1">
    <mergeCell ref="B41:G4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3"/>
  <sheetViews>
    <sheetView showFormulas="false" showGridLines="true" showRowColHeaders="true" showZeros="true" rightToLeft="false" tabSelected="false" showOutlineSymbols="true" defaultGridColor="true" view="normal" topLeftCell="E46" colorId="64" zoomScale="100" zoomScaleNormal="100" zoomScalePageLayoutView="100" workbookViewId="0">
      <selection pane="topLeft" activeCell="F47" activeCellId="0" sqref="F47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44855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 t="s">
        <v>15</v>
      </c>
      <c r="B5" s="0" t="n">
        <v>10</v>
      </c>
      <c r="C5" s="12"/>
      <c r="D5" s="13" t="n">
        <v>8.5</v>
      </c>
      <c r="E5" s="13"/>
      <c r="F5" s="13"/>
      <c r="G5" s="13" t="n">
        <f aca="false">$D$5*$F$5</f>
        <v>0</v>
      </c>
    </row>
    <row r="6" customFormat="false" ht="15" hidden="false" customHeight="false" outlineLevel="0" collapsed="false">
      <c r="A6" s="11" t="s">
        <v>16</v>
      </c>
      <c r="C6" s="12"/>
      <c r="D6" s="13" t="n">
        <v>8.5</v>
      </c>
      <c r="E6" s="13"/>
      <c r="F6" s="13"/>
      <c r="G6" s="13" t="n">
        <f aca="false">$D$6*$F$6</f>
        <v>0</v>
      </c>
    </row>
    <row r="7" customFormat="false" ht="15" hidden="false" customHeight="false" outlineLevel="0" collapsed="false">
      <c r="A7" s="11" t="s">
        <v>17</v>
      </c>
      <c r="C7" s="12" t="s">
        <v>93</v>
      </c>
      <c r="D7" s="13" t="n">
        <v>11.1</v>
      </c>
      <c r="E7" s="13" t="n">
        <v>30</v>
      </c>
      <c r="F7" s="13" t="n">
        <v>30</v>
      </c>
      <c r="G7" s="13" t="n">
        <f aca="false">$D$7*$F$7</f>
        <v>333</v>
      </c>
    </row>
    <row r="8" customFormat="false" ht="15" hidden="false" customHeight="false" outlineLevel="0" collapsed="false">
      <c r="A8" s="11"/>
      <c r="C8" s="12" t="s">
        <v>80</v>
      </c>
      <c r="D8" s="13" t="n">
        <v>11.1</v>
      </c>
      <c r="E8" s="13" t="n">
        <v>10</v>
      </c>
      <c r="F8" s="13" t="n">
        <v>10</v>
      </c>
      <c r="G8" s="13" t="n">
        <f aca="false">$D$8*$F$8</f>
        <v>111</v>
      </c>
    </row>
    <row r="9" customFormat="false" ht="15" hidden="false" customHeight="false" outlineLevel="0" collapsed="false">
      <c r="A9" s="11"/>
      <c r="C9" s="12" t="s">
        <v>78</v>
      </c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19</v>
      </c>
      <c r="B11" s="0" t="n">
        <f aca="false">SUM(B5:B7)*60</f>
        <v>600</v>
      </c>
      <c r="C11" s="15" t="s">
        <v>20</v>
      </c>
      <c r="D11" s="0" t="n">
        <f aca="false">G11/B11</f>
        <v>0.74</v>
      </c>
      <c r="E11" s="16"/>
      <c r="F11" s="17" t="s">
        <v>21</v>
      </c>
      <c r="G11" s="14" t="n">
        <f aca="false">SUM(G5:G10)</f>
        <v>444</v>
      </c>
    </row>
    <row r="13" customFormat="false" ht="15" hidden="false" customHeight="false" outlineLevel="0" collapsed="false">
      <c r="A13" s="2" t="s">
        <v>22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23</v>
      </c>
      <c r="C15" s="12" t="s">
        <v>77</v>
      </c>
      <c r="D15" s="13" t="n">
        <v>8.5</v>
      </c>
      <c r="E15" s="13" t="n">
        <v>100</v>
      </c>
      <c r="F15" s="13" t="n">
        <v>50</v>
      </c>
      <c r="G15" s="13" t="n">
        <f aca="false">$D$15*$F$15</f>
        <v>425</v>
      </c>
    </row>
    <row r="16" customFormat="false" ht="15.75" hidden="false" customHeight="true" outlineLevel="0" collapsed="false">
      <c r="A16" s="11" t="s">
        <v>25</v>
      </c>
      <c r="B16" s="0" t="n">
        <v>9</v>
      </c>
      <c r="C16" s="12"/>
      <c r="D16" s="13" t="n">
        <v>8.5</v>
      </c>
      <c r="E16" s="13"/>
      <c r="F16" s="13"/>
      <c r="G16" s="13" t="n">
        <f aca="false">$D$16*$F$16</f>
        <v>0</v>
      </c>
    </row>
    <row r="17" customFormat="false" ht="15" hidden="false" customHeight="false" outlineLevel="0" collapsed="false">
      <c r="A17" s="11" t="s">
        <v>27</v>
      </c>
      <c r="B17" s="0" t="n">
        <v>9</v>
      </c>
      <c r="C17" s="12"/>
      <c r="D17" s="13" t="n">
        <v>11.1</v>
      </c>
      <c r="E17" s="13"/>
      <c r="F17" s="13"/>
      <c r="G17" s="13" t="n">
        <f aca="false">$D$17*$F$17</f>
        <v>0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19</v>
      </c>
      <c r="B21" s="0" t="n">
        <f aca="false">SUM(B15:B17)*60</f>
        <v>1080</v>
      </c>
      <c r="C21" s="15" t="s">
        <v>20</v>
      </c>
      <c r="D21" s="0" t="n">
        <f aca="false">G21/B21</f>
        <v>0.393518518518519</v>
      </c>
      <c r="E21" s="16"/>
      <c r="F21" s="17" t="s">
        <v>21</v>
      </c>
      <c r="G21" s="14" t="n">
        <f aca="false">SUM(G15:G20)</f>
        <v>425</v>
      </c>
    </row>
    <row r="23" customFormat="false" ht="15" hidden="false" customHeight="false" outlineLevel="0" collapsed="false">
      <c r="A23" s="2" t="s">
        <v>28</v>
      </c>
      <c r="B23" s="3" t="s">
        <v>2</v>
      </c>
      <c r="C23" s="4" t="s">
        <v>3</v>
      </c>
      <c r="D23" s="5" t="s">
        <v>4</v>
      </c>
      <c r="E23" s="5" t="s">
        <v>5</v>
      </c>
      <c r="F23" s="5" t="s">
        <v>6</v>
      </c>
      <c r="G23" s="5" t="s">
        <v>7</v>
      </c>
    </row>
    <row r="24" customFormat="false" ht="41.25" hidden="false" customHeight="false" outlineLevel="0" collapsed="false">
      <c r="A24" s="6" t="s">
        <v>8</v>
      </c>
      <c r="B24" s="7" t="s">
        <v>9</v>
      </c>
      <c r="C24" s="8" t="s">
        <v>10</v>
      </c>
      <c r="D24" s="9" t="s">
        <v>11</v>
      </c>
      <c r="E24" s="10" t="s">
        <v>12</v>
      </c>
      <c r="F24" s="10" t="s">
        <v>13</v>
      </c>
      <c r="G24" s="9" t="s">
        <v>14</v>
      </c>
    </row>
    <row r="25" customFormat="false" ht="15" hidden="false" customHeight="false" outlineLevel="0" collapsed="false">
      <c r="A25" s="11" t="s">
        <v>29</v>
      </c>
      <c r="B25" s="0" t="n">
        <v>7.5</v>
      </c>
      <c r="C25" s="18"/>
      <c r="D25" s="13" t="n">
        <v>8.5</v>
      </c>
      <c r="E25" s="13"/>
      <c r="F25" s="13"/>
      <c r="G25" s="13" t="n">
        <f aca="false">$D$25*$F$25</f>
        <v>0</v>
      </c>
    </row>
    <row r="26" customFormat="false" ht="15" hidden="false" customHeight="false" outlineLevel="0" collapsed="false">
      <c r="A26" s="11" t="s">
        <v>30</v>
      </c>
      <c r="B26" s="0" t="n">
        <v>8</v>
      </c>
      <c r="C26" s="12"/>
      <c r="D26" s="13" t="n">
        <v>8.5</v>
      </c>
      <c r="E26" s="13"/>
      <c r="F26" s="13"/>
      <c r="G26" s="13" t="n">
        <f aca="false">$D$26*$F$26</f>
        <v>0</v>
      </c>
    </row>
    <row r="27" customFormat="false" ht="15" hidden="false" customHeight="false" outlineLevel="0" collapsed="false">
      <c r="A27" s="11"/>
      <c r="C27" s="12" t="s">
        <v>18</v>
      </c>
      <c r="D27" s="13" t="n">
        <v>11.1</v>
      </c>
      <c r="E27" s="13" t="n">
        <v>85</v>
      </c>
      <c r="F27" s="13" t="n">
        <v>85</v>
      </c>
      <c r="G27" s="13" t="n">
        <f aca="false">$D$27*$F$27</f>
        <v>943.5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9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20"/>
      <c r="I29" s="6"/>
    </row>
    <row r="30" customFormat="false" ht="15" hidden="false" customHeight="false" outlineLevel="0" collapsed="false">
      <c r="A30" s="11"/>
      <c r="C30" s="12"/>
      <c r="D30" s="13" t="n">
        <v>11.1</v>
      </c>
      <c r="E30" s="13"/>
      <c r="F30" s="13"/>
      <c r="G30" s="13" t="n">
        <f aca="false">$D$30*$F$30</f>
        <v>0</v>
      </c>
      <c r="H30" s="19"/>
      <c r="I30" s="19"/>
      <c r="K30" s="21"/>
    </row>
    <row r="31" customFormat="false" ht="41.25" hidden="false" customHeight="false" outlineLevel="0" collapsed="false">
      <c r="A31" s="6" t="s">
        <v>19</v>
      </c>
      <c r="B31" s="0" t="n">
        <f aca="false">SUM(B25:B27)*60</f>
        <v>930</v>
      </c>
      <c r="C31" s="15" t="s">
        <v>20</v>
      </c>
      <c r="D31" s="0" t="n">
        <f aca="false">G31/B31</f>
        <v>1.01451612903226</v>
      </c>
      <c r="E31" s="16"/>
      <c r="F31" s="17" t="s">
        <v>21</v>
      </c>
      <c r="G31" s="14" t="n">
        <f aca="false">SUM(G25:G30)</f>
        <v>943.5</v>
      </c>
      <c r="H31" s="19"/>
      <c r="I31" s="19"/>
      <c r="K31" s="22"/>
    </row>
    <row r="32" customFormat="false" ht="15" hidden="false" customHeight="false" outlineLevel="0" collapsed="false">
      <c r="A32" s="6"/>
      <c r="C32" s="15"/>
      <c r="E32" s="11"/>
      <c r="F32" s="11"/>
      <c r="G32" s="19"/>
      <c r="H32" s="19"/>
      <c r="I32" s="19"/>
      <c r="K32" s="22"/>
    </row>
    <row r="33" customFormat="false" ht="15" hidden="false" customHeight="false" outlineLevel="0" collapsed="false">
      <c r="E33" s="19"/>
      <c r="F33" s="19"/>
      <c r="G33" s="19"/>
      <c r="H33" s="19"/>
      <c r="I33" s="19"/>
      <c r="K33" s="22"/>
    </row>
    <row r="34" customFormat="false" ht="15" hidden="false" customHeight="false" outlineLevel="0" collapsed="false">
      <c r="A34" s="2" t="s">
        <v>31</v>
      </c>
      <c r="B34" s="3" t="s">
        <v>2</v>
      </c>
      <c r="C34" s="4" t="s">
        <v>32</v>
      </c>
      <c r="D34" s="5" t="s">
        <v>4</v>
      </c>
      <c r="E34" s="5" t="s">
        <v>5</v>
      </c>
      <c r="F34" s="5" t="s">
        <v>6</v>
      </c>
      <c r="G34" s="5" t="s">
        <v>7</v>
      </c>
      <c r="H34" s="11"/>
      <c r="I34" s="19"/>
      <c r="K34" s="22"/>
    </row>
    <row r="35" customFormat="false" ht="41.25" hidden="false" customHeight="false" outlineLevel="0" collapsed="false">
      <c r="A35" s="6" t="s">
        <v>8</v>
      </c>
      <c r="B35" s="7" t="s">
        <v>9</v>
      </c>
      <c r="C35" s="8" t="s">
        <v>33</v>
      </c>
      <c r="D35" s="9" t="s">
        <v>11</v>
      </c>
      <c r="E35" s="10" t="s">
        <v>12</v>
      </c>
      <c r="F35" s="10" t="s">
        <v>13</v>
      </c>
      <c r="G35" s="9" t="s">
        <v>14</v>
      </c>
      <c r="K35" s="23"/>
    </row>
    <row r="36" customFormat="false" ht="15" hidden="false" customHeight="false" outlineLevel="0" collapsed="false">
      <c r="A36" s="11"/>
      <c r="C36" s="12" t="s">
        <v>34</v>
      </c>
      <c r="D36" s="13" t="n">
        <v>1.33</v>
      </c>
      <c r="E36" s="13"/>
      <c r="F36" s="13"/>
      <c r="G36" s="13" t="n">
        <f aca="false">$D$36*$F$36</f>
        <v>0</v>
      </c>
    </row>
    <row r="37" customFormat="false" ht="12.75" hidden="false" customHeight="true" outlineLevel="0" collapsed="false">
      <c r="A37" s="11" t="s">
        <v>35</v>
      </c>
      <c r="B37" s="0" t="n">
        <v>8</v>
      </c>
      <c r="C37" s="12" t="s">
        <v>36</v>
      </c>
      <c r="D37" s="13" t="n">
        <v>2.4</v>
      </c>
      <c r="E37" s="13" t="n">
        <v>200</v>
      </c>
      <c r="F37" s="13" t="n">
        <v>200</v>
      </c>
      <c r="G37" s="13" t="n">
        <f aca="false">$D$37*$F$37</f>
        <v>480</v>
      </c>
    </row>
    <row r="38" customFormat="false" ht="15" hidden="false" customHeight="false" outlineLevel="0" collapsed="false">
      <c r="A38" s="11"/>
      <c r="C38" s="12"/>
      <c r="D38" s="13" t="n">
        <v>1.2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/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19</v>
      </c>
      <c r="B40" s="0" t="n">
        <f aca="false">SUM(B36:B38)*60</f>
        <v>480</v>
      </c>
      <c r="C40" s="15" t="s">
        <v>20</v>
      </c>
      <c r="D40" s="0" t="n">
        <f aca="false">G40/B40</f>
        <v>1</v>
      </c>
      <c r="E40" s="16"/>
      <c r="F40" s="17" t="s">
        <v>21</v>
      </c>
      <c r="G40" s="14" t="n">
        <f aca="false">SUM(G36:G39)</f>
        <v>480</v>
      </c>
    </row>
    <row r="41" customFormat="false" ht="27.75" hidden="false" customHeight="false" outlineLevel="0" collapsed="false">
      <c r="A41" s="6" t="s">
        <v>37</v>
      </c>
      <c r="B41" s="24"/>
      <c r="C41" s="24"/>
      <c r="D41" s="24"/>
      <c r="E41" s="24"/>
      <c r="F41" s="24"/>
      <c r="G41" s="24"/>
    </row>
    <row r="42" customFormat="false" ht="15" hidden="false" customHeight="false" outlineLevel="0" collapsed="false">
      <c r="A42" s="6"/>
      <c r="B42" s="24"/>
      <c r="C42" s="24"/>
      <c r="D42" s="24"/>
      <c r="E42" s="24"/>
      <c r="F42" s="24"/>
      <c r="G42" s="24"/>
    </row>
    <row r="45" customFormat="false" ht="15" hidden="false" customHeight="false" outlineLevel="0" collapsed="false">
      <c r="A45" s="25" t="s">
        <v>38</v>
      </c>
      <c r="B45" s="25" t="s">
        <v>4</v>
      </c>
      <c r="C45" s="25" t="s">
        <v>5</v>
      </c>
      <c r="D45" s="25" t="s">
        <v>6</v>
      </c>
      <c r="E45" s="25" t="s">
        <v>7</v>
      </c>
      <c r="F45" s="25" t="s">
        <v>39</v>
      </c>
    </row>
    <row r="46" customFormat="false" ht="54.75" hidden="false" customHeight="false" outlineLevel="0" collapsed="false">
      <c r="A46" s="26" t="s">
        <v>40</v>
      </c>
      <c r="B46" s="26" t="s">
        <v>41</v>
      </c>
      <c r="C46" s="27" t="s">
        <v>12</v>
      </c>
      <c r="D46" s="27" t="s">
        <v>42</v>
      </c>
      <c r="E46" s="26" t="s">
        <v>14</v>
      </c>
      <c r="G46" s="28"/>
    </row>
    <row r="47" customFormat="false" ht="41.25" hidden="false" customHeight="false" outlineLevel="0" collapsed="false">
      <c r="A47" s="19" t="s">
        <v>43</v>
      </c>
      <c r="B47" s="29" t="n">
        <v>4.32</v>
      </c>
      <c r="C47" s="0" t="n">
        <v>360</v>
      </c>
      <c r="D47" s="0" t="n">
        <v>250</v>
      </c>
      <c r="E47" s="0" t="n">
        <f aca="false">$B$47*$D$47</f>
        <v>1080</v>
      </c>
      <c r="F47" s="15" t="s">
        <v>125</v>
      </c>
    </row>
    <row r="48" customFormat="false" ht="15" hidden="false" customHeight="false" outlineLevel="0" collapsed="false">
      <c r="A48" s="19" t="s">
        <v>44</v>
      </c>
      <c r="B48" s="29" t="n">
        <v>4.77</v>
      </c>
      <c r="C48" s="0" t="n">
        <v>110</v>
      </c>
      <c r="D48" s="0" t="n">
        <v>110</v>
      </c>
      <c r="E48" s="0" t="n">
        <f aca="false">$B$48*$D$48</f>
        <v>524.7</v>
      </c>
      <c r="F48" s="0" t="s">
        <v>104</v>
      </c>
    </row>
    <row r="49" customFormat="false" ht="15" hidden="false" customHeight="false" outlineLevel="0" collapsed="false">
      <c r="A49" s="19" t="s">
        <v>46</v>
      </c>
      <c r="B49" s="29" t="n">
        <v>4.77</v>
      </c>
      <c r="E49" s="0" t="n">
        <f aca="false">$B$49*$D$49</f>
        <v>0</v>
      </c>
    </row>
    <row r="50" customFormat="false" ht="27.75" hidden="false" customHeight="false" outlineLevel="0" collapsed="false">
      <c r="A50" s="11" t="s">
        <v>47</v>
      </c>
      <c r="B50" s="29" t="n">
        <v>5.3</v>
      </c>
      <c r="E50" s="0" t="n">
        <f aca="false">$B$50*$D$50</f>
        <v>0</v>
      </c>
      <c r="F50" s="15"/>
    </row>
    <row r="51" customFormat="false" ht="15" hidden="false" customHeight="false" outlineLevel="0" collapsed="false">
      <c r="A51" s="19" t="s">
        <v>49</v>
      </c>
      <c r="B51" s="29" t="n">
        <v>4.36</v>
      </c>
      <c r="E51" s="0" t="n">
        <f aca="false">$B$51*$D$51</f>
        <v>0</v>
      </c>
    </row>
    <row r="52" customFormat="false" ht="15" hidden="false" customHeight="false" outlineLevel="0" collapsed="false">
      <c r="A52" s="19" t="s">
        <v>50</v>
      </c>
      <c r="B52" s="29" t="n">
        <v>4.36</v>
      </c>
      <c r="E52" s="0" t="n">
        <f aca="false">$B$52*$D$52</f>
        <v>0</v>
      </c>
    </row>
    <row r="53" customFormat="false" ht="15" hidden="false" customHeight="false" outlineLevel="0" collapsed="false">
      <c r="A53" s="19" t="s">
        <v>51</v>
      </c>
      <c r="B53" s="29" t="n">
        <v>4.36</v>
      </c>
      <c r="E53" s="0" t="n">
        <f aca="false">$B$53*$D$53</f>
        <v>0</v>
      </c>
    </row>
    <row r="54" customFormat="false" ht="15" hidden="false" customHeight="false" outlineLevel="0" collapsed="false">
      <c r="A54" s="19" t="s">
        <v>52</v>
      </c>
      <c r="B54" s="29" t="n">
        <v>5.3</v>
      </c>
      <c r="E54" s="0" t="n">
        <f aca="false">$B$54*$D$54</f>
        <v>0</v>
      </c>
    </row>
    <row r="55" customFormat="false" ht="15" hidden="false" customHeight="false" outlineLevel="0" collapsed="false">
      <c r="A55" s="19" t="s">
        <v>53</v>
      </c>
      <c r="B55" s="29" t="n">
        <v>8.64</v>
      </c>
      <c r="E55" s="0" t="n">
        <f aca="false">$B$55*$D$55</f>
        <v>0</v>
      </c>
    </row>
    <row r="56" customFormat="false" ht="15" hidden="false" customHeight="false" outlineLevel="0" collapsed="false">
      <c r="A56" s="19" t="s">
        <v>55</v>
      </c>
      <c r="B56" s="29" t="n">
        <v>8.64</v>
      </c>
      <c r="E56" s="0" t="n">
        <f aca="false">$B$56*$D$56</f>
        <v>0</v>
      </c>
    </row>
    <row r="57" customFormat="false" ht="41.25" hidden="false" customHeight="false" outlineLevel="0" collapsed="false">
      <c r="B57" s="15"/>
      <c r="C57" s="15"/>
      <c r="D57" s="15" t="s">
        <v>21</v>
      </c>
      <c r="E57" s="0" t="n">
        <f aca="false">SUM(E47:E56)</f>
        <v>1604.7</v>
      </c>
    </row>
    <row r="60" customFormat="false" ht="15" hidden="false" customHeight="false" outlineLevel="0" collapsed="false">
      <c r="A60" s="25" t="s">
        <v>56</v>
      </c>
      <c r="B60" s="3" t="s">
        <v>57</v>
      </c>
    </row>
    <row r="61" customFormat="false" ht="27.75" hidden="false" customHeight="false" outlineLevel="0" collapsed="false">
      <c r="A61" s="11" t="s">
        <v>58</v>
      </c>
      <c r="B61" s="15" t="s">
        <v>9</v>
      </c>
    </row>
    <row r="62" customFormat="false" ht="15" hidden="false" customHeight="false" outlineLevel="0" collapsed="false">
      <c r="A62" s="0" t="s">
        <v>59</v>
      </c>
      <c r="B62" s="0" t="n">
        <v>8.5</v>
      </c>
    </row>
    <row r="63" customFormat="false" ht="15" hidden="false" customHeight="false" outlineLevel="0" collapsed="false">
      <c r="A63" s="0" t="s">
        <v>60</v>
      </c>
      <c r="B63" s="0" t="n">
        <v>8</v>
      </c>
    </row>
    <row r="64" customFormat="false" ht="15" hidden="false" customHeight="false" outlineLevel="0" collapsed="false">
      <c r="A64" s="0" t="s">
        <v>61</v>
      </c>
      <c r="B64" s="0" t="n">
        <v>9</v>
      </c>
    </row>
    <row r="65" customFormat="false" ht="15" hidden="false" customHeight="false" outlineLevel="0" collapsed="false">
      <c r="A65" s="0" t="s">
        <v>23</v>
      </c>
      <c r="B65" s="0" t="n">
        <v>8</v>
      </c>
    </row>
    <row r="72" customFormat="false" ht="41.25" hidden="false" customHeight="false" outlineLevel="0" collapsed="false">
      <c r="A72" s="15" t="s">
        <v>62</v>
      </c>
      <c r="B72" s="0" t="n">
        <f aca="false">SUM(B62:B71)*60</f>
        <v>2010</v>
      </c>
    </row>
    <row r="74" customFormat="false" ht="41.25" hidden="false" customHeight="false" outlineLevel="0" collapsed="false">
      <c r="A74" s="15" t="s">
        <v>63</v>
      </c>
      <c r="B74" s="0" t="n">
        <f aca="false">E57/B72</f>
        <v>0.798358208955224</v>
      </c>
      <c r="C74" s="15"/>
    </row>
    <row r="77" customFormat="false" ht="15" hidden="false" customHeight="false" outlineLevel="0" collapsed="false">
      <c r="A77" s="3" t="s">
        <v>56</v>
      </c>
      <c r="B77" s="25" t="s">
        <v>64</v>
      </c>
      <c r="C77" s="3" t="s">
        <v>65</v>
      </c>
      <c r="D77" s="3" t="s">
        <v>57</v>
      </c>
    </row>
    <row r="78" customFormat="false" ht="15" hidden="false" customHeight="false" outlineLevel="0" collapsed="false">
      <c r="B78" s="19" t="s">
        <v>66</v>
      </c>
    </row>
    <row r="79" customFormat="false" ht="15" hidden="false" customHeight="false" outlineLevel="0" collapsed="false">
      <c r="A79" s="0" t="s">
        <v>67</v>
      </c>
      <c r="B79" s="0" t="s">
        <v>68</v>
      </c>
      <c r="C79" s="0" t="s">
        <v>69</v>
      </c>
    </row>
    <row r="80" customFormat="false" ht="15" hidden="false" customHeight="false" outlineLevel="0" collapsed="false">
      <c r="A80" s="0" t="s">
        <v>72</v>
      </c>
      <c r="B80" s="15" t="s">
        <v>73</v>
      </c>
      <c r="C80" s="0" t="s">
        <v>126</v>
      </c>
    </row>
    <row r="81" customFormat="false" ht="15" hidden="false" customHeight="false" outlineLevel="0" collapsed="false">
      <c r="A81" s="0" t="s">
        <v>75</v>
      </c>
      <c r="B81" s="15" t="s">
        <v>73</v>
      </c>
      <c r="C81" s="0" t="n">
        <v>6.5</v>
      </c>
    </row>
    <row r="82" customFormat="false" ht="15" hidden="false" customHeight="false" outlineLevel="0" collapsed="false">
      <c r="A82" s="0" t="s">
        <v>127</v>
      </c>
      <c r="B82" s="15" t="s">
        <v>128</v>
      </c>
      <c r="C82" s="0" t="n">
        <v>1.5</v>
      </c>
    </row>
    <row r="83" customFormat="false" ht="15" hidden="false" customHeight="false" outlineLevel="0" collapsed="false">
      <c r="A83" s="0" t="s">
        <v>29</v>
      </c>
      <c r="B83" s="0" t="s">
        <v>129</v>
      </c>
      <c r="C83" s="0" t="s">
        <v>130</v>
      </c>
    </row>
  </sheetData>
  <mergeCells count="1">
    <mergeCell ref="B41:G4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7"/>
  <sheetViews>
    <sheetView showFormulas="false" showGridLines="true" showRowColHeaders="true" showZeros="true" rightToLeft="false" tabSelected="false" showOutlineSymbols="true" defaultGridColor="true" view="normal" topLeftCell="E1" colorId="64" zoomScale="100" zoomScaleNormal="100" zoomScalePageLayoutView="100" workbookViewId="0">
      <selection pane="topLeft" activeCell="F7" activeCellId="0" sqref="F7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44854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 t="s">
        <v>15</v>
      </c>
      <c r="B5" s="0" t="n">
        <v>8</v>
      </c>
      <c r="C5" s="12"/>
      <c r="D5" s="13" t="n">
        <v>8.5</v>
      </c>
      <c r="E5" s="13"/>
      <c r="F5" s="13"/>
      <c r="G5" s="13" t="n">
        <f aca="false">$D$5*$F$5</f>
        <v>0</v>
      </c>
    </row>
    <row r="6" customFormat="false" ht="15" hidden="false" customHeight="false" outlineLevel="0" collapsed="false">
      <c r="A6" s="11" t="s">
        <v>16</v>
      </c>
      <c r="C6" s="12"/>
      <c r="D6" s="13" t="n">
        <v>8.5</v>
      </c>
      <c r="E6" s="13"/>
      <c r="F6" s="13"/>
      <c r="G6" s="13" t="n">
        <f aca="false">$D$6*$F$6</f>
        <v>0</v>
      </c>
    </row>
    <row r="7" customFormat="false" ht="15" hidden="false" customHeight="false" outlineLevel="0" collapsed="false">
      <c r="A7" s="11" t="s">
        <v>17</v>
      </c>
      <c r="C7" s="12" t="s">
        <v>78</v>
      </c>
      <c r="D7" s="13" t="n">
        <v>11.1</v>
      </c>
      <c r="E7" s="13"/>
      <c r="F7" s="13"/>
      <c r="G7" s="13" t="n">
        <f aca="false">$D$7*$F$7</f>
        <v>0</v>
      </c>
    </row>
    <row r="8" customFormat="false" ht="15" hidden="false" customHeight="false" outlineLevel="0" collapsed="false">
      <c r="A8" s="11"/>
      <c r="C8" s="12"/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19</v>
      </c>
      <c r="B11" s="0" t="n">
        <f aca="false">SUM(B5:B7)*60</f>
        <v>480</v>
      </c>
      <c r="C11" s="15" t="s">
        <v>20</v>
      </c>
      <c r="D11" s="0" t="n">
        <f aca="false">G11/B11</f>
        <v>0</v>
      </c>
      <c r="E11" s="16"/>
      <c r="F11" s="17" t="s">
        <v>21</v>
      </c>
      <c r="G11" s="14" t="n">
        <f aca="false">SUM(G5:G10)</f>
        <v>0</v>
      </c>
    </row>
    <row r="13" customFormat="false" ht="15" hidden="false" customHeight="false" outlineLevel="0" collapsed="false">
      <c r="A13" s="2" t="s">
        <v>22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23</v>
      </c>
      <c r="C15" s="12"/>
      <c r="D15" s="13" t="n">
        <v>8.5</v>
      </c>
      <c r="E15" s="13"/>
      <c r="F15" s="13"/>
      <c r="G15" s="13" t="n">
        <f aca="false">$D$15*$F$15</f>
        <v>0</v>
      </c>
    </row>
    <row r="16" customFormat="false" ht="15.75" hidden="false" customHeight="true" outlineLevel="0" collapsed="false">
      <c r="A16" s="11" t="s">
        <v>25</v>
      </c>
      <c r="B16" s="0" t="n">
        <v>9</v>
      </c>
      <c r="C16" s="12"/>
      <c r="D16" s="13" t="n">
        <v>8.5</v>
      </c>
      <c r="E16" s="13"/>
      <c r="F16" s="13"/>
      <c r="G16" s="13" t="n">
        <f aca="false">$D$16*$F$16</f>
        <v>0</v>
      </c>
    </row>
    <row r="17" customFormat="false" ht="15" hidden="false" customHeight="false" outlineLevel="0" collapsed="false">
      <c r="A17" s="11" t="s">
        <v>27</v>
      </c>
      <c r="B17" s="0" t="n">
        <v>9</v>
      </c>
      <c r="C17" s="12" t="s">
        <v>131</v>
      </c>
      <c r="D17" s="13" t="n">
        <v>11.1</v>
      </c>
      <c r="E17" s="13" t="n">
        <v>30</v>
      </c>
      <c r="F17" s="13" t="n">
        <v>30</v>
      </c>
      <c r="G17" s="13" t="n">
        <f aca="false">$D$17*$F$17</f>
        <v>333</v>
      </c>
    </row>
    <row r="18" customFormat="false" ht="15" hidden="false" customHeight="false" outlineLevel="0" collapsed="false">
      <c r="A18" s="11"/>
      <c r="C18" s="12" t="s">
        <v>132</v>
      </c>
      <c r="D18" s="13" t="n">
        <v>11.1</v>
      </c>
      <c r="E18" s="13" t="n">
        <v>60</v>
      </c>
      <c r="F18" s="13" t="n">
        <v>60</v>
      </c>
      <c r="G18" s="13" t="n">
        <f aca="false">$D$18*$F$18</f>
        <v>666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19</v>
      </c>
      <c r="B21" s="0" t="n">
        <f aca="false">SUM(B15:B17)*60</f>
        <v>1080</v>
      </c>
      <c r="C21" s="15" t="s">
        <v>20</v>
      </c>
      <c r="D21" s="0" t="n">
        <f aca="false">G21/B21</f>
        <v>0.925</v>
      </c>
      <c r="E21" s="16"/>
      <c r="F21" s="17" t="s">
        <v>21</v>
      </c>
      <c r="G21" s="14" t="n">
        <f aca="false">SUM(G15:G20)</f>
        <v>999</v>
      </c>
    </row>
    <row r="23" customFormat="false" ht="15" hidden="false" customHeight="false" outlineLevel="0" collapsed="false">
      <c r="A23" s="2" t="s">
        <v>28</v>
      </c>
      <c r="B23" s="3" t="s">
        <v>2</v>
      </c>
      <c r="C23" s="4" t="s">
        <v>3</v>
      </c>
      <c r="D23" s="5" t="s">
        <v>4</v>
      </c>
      <c r="E23" s="5" t="s">
        <v>5</v>
      </c>
      <c r="F23" s="5" t="s">
        <v>6</v>
      </c>
      <c r="G23" s="5" t="s">
        <v>7</v>
      </c>
    </row>
    <row r="24" customFormat="false" ht="41.25" hidden="false" customHeight="false" outlineLevel="0" collapsed="false">
      <c r="A24" s="6" t="s">
        <v>8</v>
      </c>
      <c r="B24" s="7" t="s">
        <v>9</v>
      </c>
      <c r="C24" s="8" t="s">
        <v>10</v>
      </c>
      <c r="D24" s="9" t="s">
        <v>11</v>
      </c>
      <c r="E24" s="10" t="s">
        <v>12</v>
      </c>
      <c r="F24" s="10" t="s">
        <v>13</v>
      </c>
      <c r="G24" s="9" t="s">
        <v>14</v>
      </c>
    </row>
    <row r="25" customFormat="false" ht="15" hidden="false" customHeight="false" outlineLevel="0" collapsed="false">
      <c r="A25" s="11" t="s">
        <v>29</v>
      </c>
      <c r="B25" s="0" t="n">
        <v>8</v>
      </c>
      <c r="C25" s="18"/>
      <c r="D25" s="13" t="n">
        <v>8.5</v>
      </c>
      <c r="E25" s="13"/>
      <c r="F25" s="13"/>
      <c r="G25" s="13" t="n">
        <f aca="false">$D$25*$F$25</f>
        <v>0</v>
      </c>
    </row>
    <row r="26" customFormat="false" ht="15" hidden="false" customHeight="false" outlineLevel="0" collapsed="false">
      <c r="A26" s="11" t="s">
        <v>30</v>
      </c>
      <c r="B26" s="0" t="n">
        <v>8</v>
      </c>
      <c r="C26" s="12"/>
      <c r="D26" s="13" t="n">
        <v>8.5</v>
      </c>
      <c r="E26" s="13"/>
      <c r="F26" s="13"/>
      <c r="G26" s="13" t="n">
        <f aca="false">$D$26*$F$26</f>
        <v>0</v>
      </c>
    </row>
    <row r="27" customFormat="false" ht="15" hidden="false" customHeight="false" outlineLevel="0" collapsed="false">
      <c r="A27" s="11"/>
      <c r="C27" s="12" t="s">
        <v>133</v>
      </c>
      <c r="D27" s="13" t="n">
        <v>11.1</v>
      </c>
      <c r="E27" s="13" t="n">
        <v>80</v>
      </c>
      <c r="F27" s="13" t="n">
        <v>80</v>
      </c>
      <c r="G27" s="13" t="n">
        <f aca="false">$D$27*$F$27</f>
        <v>888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9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20"/>
      <c r="I29" s="6"/>
    </row>
    <row r="30" customFormat="false" ht="15" hidden="false" customHeight="false" outlineLevel="0" collapsed="false">
      <c r="A30" s="11"/>
      <c r="C30" s="12"/>
      <c r="D30" s="13" t="n">
        <v>11.1</v>
      </c>
      <c r="E30" s="13"/>
      <c r="F30" s="13"/>
      <c r="G30" s="13" t="n">
        <f aca="false">$D$30*$F$30</f>
        <v>0</v>
      </c>
      <c r="H30" s="19"/>
      <c r="I30" s="19"/>
      <c r="K30" s="21"/>
    </row>
    <row r="31" customFormat="false" ht="41.25" hidden="false" customHeight="false" outlineLevel="0" collapsed="false">
      <c r="A31" s="6" t="s">
        <v>19</v>
      </c>
      <c r="B31" s="0" t="n">
        <f aca="false">SUM(B25:B27)*60</f>
        <v>960</v>
      </c>
      <c r="C31" s="15" t="s">
        <v>20</v>
      </c>
      <c r="D31" s="0" t="n">
        <f aca="false">G31/B31</f>
        <v>0.925</v>
      </c>
      <c r="E31" s="16"/>
      <c r="F31" s="17" t="s">
        <v>21</v>
      </c>
      <c r="G31" s="14" t="n">
        <f aca="false">SUM(G25:G30)</f>
        <v>888</v>
      </c>
      <c r="H31" s="19"/>
      <c r="I31" s="19"/>
      <c r="K31" s="22"/>
    </row>
    <row r="32" customFormat="false" ht="15" hidden="false" customHeight="false" outlineLevel="0" collapsed="false">
      <c r="A32" s="6"/>
      <c r="C32" s="15"/>
      <c r="E32" s="11"/>
      <c r="F32" s="11"/>
      <c r="G32" s="19"/>
      <c r="H32" s="19"/>
      <c r="I32" s="19"/>
      <c r="K32" s="22"/>
    </row>
    <row r="33" customFormat="false" ht="15" hidden="false" customHeight="false" outlineLevel="0" collapsed="false">
      <c r="E33" s="19"/>
      <c r="F33" s="19"/>
      <c r="G33" s="19"/>
      <c r="H33" s="19"/>
      <c r="I33" s="19"/>
      <c r="K33" s="22"/>
    </row>
    <row r="34" customFormat="false" ht="15" hidden="false" customHeight="false" outlineLevel="0" collapsed="false">
      <c r="A34" s="2" t="s">
        <v>31</v>
      </c>
      <c r="B34" s="3" t="s">
        <v>2</v>
      </c>
      <c r="C34" s="4" t="s">
        <v>32</v>
      </c>
      <c r="D34" s="5" t="s">
        <v>4</v>
      </c>
      <c r="E34" s="5" t="s">
        <v>5</v>
      </c>
      <c r="F34" s="5" t="s">
        <v>6</v>
      </c>
      <c r="G34" s="5" t="s">
        <v>7</v>
      </c>
      <c r="H34" s="11"/>
      <c r="I34" s="19"/>
      <c r="K34" s="22"/>
    </row>
    <row r="35" customFormat="false" ht="41.25" hidden="false" customHeight="false" outlineLevel="0" collapsed="false">
      <c r="A35" s="6" t="s">
        <v>8</v>
      </c>
      <c r="B35" s="7" t="s">
        <v>9</v>
      </c>
      <c r="C35" s="8" t="s">
        <v>33</v>
      </c>
      <c r="D35" s="9" t="s">
        <v>11</v>
      </c>
      <c r="E35" s="10" t="s">
        <v>12</v>
      </c>
      <c r="F35" s="10" t="s">
        <v>13</v>
      </c>
      <c r="G35" s="9" t="s">
        <v>14</v>
      </c>
      <c r="K35" s="23"/>
    </row>
    <row r="36" customFormat="false" ht="15" hidden="false" customHeight="false" outlineLevel="0" collapsed="false">
      <c r="A36" s="11"/>
      <c r="C36" s="12" t="s">
        <v>34</v>
      </c>
      <c r="D36" s="13" t="n">
        <v>1.33</v>
      </c>
      <c r="E36" s="13"/>
      <c r="F36" s="13"/>
      <c r="G36" s="13" t="n">
        <f aca="false">$D$36*$F$36</f>
        <v>0</v>
      </c>
    </row>
    <row r="37" customFormat="false" ht="12.75" hidden="false" customHeight="true" outlineLevel="0" collapsed="false">
      <c r="A37" s="11" t="s">
        <v>35</v>
      </c>
      <c r="B37" s="0" t="n">
        <v>8</v>
      </c>
      <c r="C37" s="12" t="s">
        <v>134</v>
      </c>
      <c r="D37" s="13" t="n">
        <v>2.4</v>
      </c>
      <c r="E37" s="13" t="n">
        <v>200</v>
      </c>
      <c r="F37" s="13" t="n">
        <v>200</v>
      </c>
      <c r="G37" s="13" t="n">
        <f aca="false">$D$37*$F$37</f>
        <v>480</v>
      </c>
    </row>
    <row r="38" customFormat="false" ht="15" hidden="false" customHeight="false" outlineLevel="0" collapsed="false">
      <c r="A38" s="11"/>
      <c r="C38" s="12"/>
      <c r="D38" s="13" t="n">
        <v>1.2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/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19</v>
      </c>
      <c r="B40" s="0" t="n">
        <f aca="false">SUM(B36:B38)*60</f>
        <v>480</v>
      </c>
      <c r="C40" s="15" t="s">
        <v>20</v>
      </c>
      <c r="D40" s="0" t="n">
        <f aca="false">G40/B40</f>
        <v>1</v>
      </c>
      <c r="E40" s="16"/>
      <c r="F40" s="17" t="s">
        <v>21</v>
      </c>
      <c r="G40" s="14" t="n">
        <f aca="false">SUM(G36:G39)</f>
        <v>480</v>
      </c>
    </row>
    <row r="41" customFormat="false" ht="27.75" hidden="false" customHeight="false" outlineLevel="0" collapsed="false">
      <c r="A41" s="6" t="s">
        <v>37</v>
      </c>
      <c r="B41" s="24"/>
      <c r="C41" s="24"/>
      <c r="D41" s="24"/>
      <c r="E41" s="24"/>
      <c r="F41" s="24"/>
      <c r="G41" s="24"/>
    </row>
    <row r="42" customFormat="false" ht="15" hidden="false" customHeight="false" outlineLevel="0" collapsed="false">
      <c r="A42" s="6"/>
      <c r="B42" s="24"/>
      <c r="C42" s="24"/>
      <c r="D42" s="24"/>
      <c r="E42" s="24"/>
      <c r="F42" s="24"/>
      <c r="G42" s="24"/>
    </row>
    <row r="45" customFormat="false" ht="15" hidden="false" customHeight="false" outlineLevel="0" collapsed="false">
      <c r="A45" s="25" t="s">
        <v>38</v>
      </c>
      <c r="B45" s="25" t="s">
        <v>4</v>
      </c>
      <c r="C45" s="25" t="s">
        <v>5</v>
      </c>
      <c r="D45" s="25" t="s">
        <v>6</v>
      </c>
      <c r="E45" s="25" t="s">
        <v>7</v>
      </c>
      <c r="F45" s="25" t="s">
        <v>39</v>
      </c>
    </row>
    <row r="46" customFormat="false" ht="54.75" hidden="false" customHeight="false" outlineLevel="0" collapsed="false">
      <c r="A46" s="26" t="s">
        <v>40</v>
      </c>
      <c r="B46" s="26" t="s">
        <v>41</v>
      </c>
      <c r="C46" s="27" t="s">
        <v>12</v>
      </c>
      <c r="D46" s="27" t="s">
        <v>42</v>
      </c>
      <c r="E46" s="26" t="s">
        <v>14</v>
      </c>
      <c r="G46" s="28"/>
    </row>
    <row r="47" customFormat="false" ht="54.75" hidden="false" customHeight="false" outlineLevel="0" collapsed="false">
      <c r="A47" s="19" t="s">
        <v>43</v>
      </c>
      <c r="B47" s="29" t="n">
        <v>4.32</v>
      </c>
      <c r="C47" s="0" t="n">
        <v>360</v>
      </c>
      <c r="D47" s="0" t="n">
        <v>370</v>
      </c>
      <c r="E47" s="0" t="n">
        <f aca="false">$B$47*$D$47</f>
        <v>1598.4</v>
      </c>
      <c r="F47" s="15" t="s">
        <v>135</v>
      </c>
    </row>
    <row r="48" customFormat="false" ht="15" hidden="false" customHeight="false" outlineLevel="0" collapsed="false">
      <c r="A48" s="19" t="s">
        <v>44</v>
      </c>
      <c r="B48" s="29" t="n">
        <v>4.77</v>
      </c>
      <c r="C48" s="0" t="n">
        <v>110</v>
      </c>
      <c r="D48" s="0" t="n">
        <v>110</v>
      </c>
      <c r="E48" s="0" t="n">
        <f aca="false">$B$48*$D$48</f>
        <v>524.7</v>
      </c>
      <c r="F48" s="0" t="s">
        <v>136</v>
      </c>
    </row>
    <row r="49" customFormat="false" ht="15" hidden="false" customHeight="false" outlineLevel="0" collapsed="false">
      <c r="A49" s="19" t="s">
        <v>46</v>
      </c>
      <c r="B49" s="29" t="n">
        <v>4.77</v>
      </c>
      <c r="E49" s="0" t="n">
        <f aca="false">$B$49*$D$49</f>
        <v>0</v>
      </c>
    </row>
    <row r="50" customFormat="false" ht="27.75" hidden="false" customHeight="false" outlineLevel="0" collapsed="false">
      <c r="A50" s="11" t="s">
        <v>47</v>
      </c>
      <c r="B50" s="29" t="n">
        <v>5.3</v>
      </c>
      <c r="E50" s="0" t="n">
        <f aca="false">$B$50*$D$50</f>
        <v>0</v>
      </c>
      <c r="F50" s="15"/>
    </row>
    <row r="51" customFormat="false" ht="15" hidden="false" customHeight="false" outlineLevel="0" collapsed="false">
      <c r="A51" s="19" t="s">
        <v>49</v>
      </c>
      <c r="B51" s="29" t="n">
        <v>4.36</v>
      </c>
      <c r="E51" s="0" t="n">
        <f aca="false">$B$51*$D$51</f>
        <v>0</v>
      </c>
    </row>
    <row r="52" customFormat="false" ht="15" hidden="false" customHeight="false" outlineLevel="0" collapsed="false">
      <c r="A52" s="19" t="s">
        <v>50</v>
      </c>
      <c r="B52" s="29" t="n">
        <v>4.36</v>
      </c>
      <c r="E52" s="0" t="n">
        <f aca="false">$B$52*$D$52</f>
        <v>0</v>
      </c>
    </row>
    <row r="53" customFormat="false" ht="15" hidden="false" customHeight="false" outlineLevel="0" collapsed="false">
      <c r="A53" s="19" t="s">
        <v>51</v>
      </c>
      <c r="B53" s="29" t="n">
        <v>4.36</v>
      </c>
      <c r="E53" s="0" t="n">
        <f aca="false">$B$53*$D$53</f>
        <v>0</v>
      </c>
    </row>
    <row r="54" customFormat="false" ht="15" hidden="false" customHeight="false" outlineLevel="0" collapsed="false">
      <c r="A54" s="19" t="s">
        <v>52</v>
      </c>
      <c r="B54" s="29" t="n">
        <v>5.3</v>
      </c>
      <c r="E54" s="0" t="n">
        <f aca="false">$B$54*$D$54</f>
        <v>0</v>
      </c>
    </row>
    <row r="55" customFormat="false" ht="15" hidden="false" customHeight="false" outlineLevel="0" collapsed="false">
      <c r="A55" s="19" t="s">
        <v>53</v>
      </c>
      <c r="B55" s="29" t="n">
        <v>8.64</v>
      </c>
      <c r="E55" s="0" t="n">
        <f aca="false">$B$55*$D$55</f>
        <v>0</v>
      </c>
    </row>
    <row r="56" customFormat="false" ht="15" hidden="false" customHeight="false" outlineLevel="0" collapsed="false">
      <c r="A56" s="19" t="s">
        <v>55</v>
      </c>
      <c r="B56" s="29" t="n">
        <v>8.64</v>
      </c>
      <c r="E56" s="0" t="n">
        <f aca="false">$B$56*$D$56</f>
        <v>0</v>
      </c>
    </row>
    <row r="57" customFormat="false" ht="41.25" hidden="false" customHeight="false" outlineLevel="0" collapsed="false">
      <c r="B57" s="15"/>
      <c r="C57" s="15"/>
      <c r="D57" s="15" t="s">
        <v>21</v>
      </c>
      <c r="E57" s="0" t="n">
        <f aca="false">SUM(E47:E56)</f>
        <v>2123.1</v>
      </c>
    </row>
    <row r="60" customFormat="false" ht="15" hidden="false" customHeight="false" outlineLevel="0" collapsed="false">
      <c r="A60" s="25" t="s">
        <v>56</v>
      </c>
      <c r="B60" s="3" t="s">
        <v>57</v>
      </c>
    </row>
    <row r="61" customFormat="false" ht="27.75" hidden="false" customHeight="false" outlineLevel="0" collapsed="false">
      <c r="A61" s="11" t="s">
        <v>58</v>
      </c>
      <c r="B61" s="15" t="s">
        <v>9</v>
      </c>
    </row>
    <row r="62" customFormat="false" ht="15" hidden="false" customHeight="false" outlineLevel="0" collapsed="false">
      <c r="A62" s="0" t="s">
        <v>59</v>
      </c>
      <c r="B62" s="0" t="n">
        <v>10</v>
      </c>
    </row>
    <row r="63" customFormat="false" ht="15" hidden="false" customHeight="false" outlineLevel="0" collapsed="false">
      <c r="A63" s="0" t="s">
        <v>60</v>
      </c>
      <c r="B63" s="0" t="n">
        <v>8</v>
      </c>
    </row>
    <row r="64" customFormat="false" ht="15" hidden="false" customHeight="false" outlineLevel="0" collapsed="false">
      <c r="A64" s="0" t="s">
        <v>61</v>
      </c>
      <c r="B64" s="0" t="n">
        <v>9</v>
      </c>
    </row>
    <row r="65" customFormat="false" ht="15" hidden="false" customHeight="false" outlineLevel="0" collapsed="false">
      <c r="A65" s="0" t="s">
        <v>23</v>
      </c>
      <c r="B65" s="0" t="n">
        <v>8</v>
      </c>
    </row>
    <row r="72" customFormat="false" ht="41.25" hidden="false" customHeight="false" outlineLevel="0" collapsed="false">
      <c r="A72" s="15" t="s">
        <v>62</v>
      </c>
      <c r="B72" s="0" t="n">
        <f aca="false">SUM(B62:B71)*60</f>
        <v>2100</v>
      </c>
    </row>
    <row r="74" customFormat="false" ht="41.25" hidden="false" customHeight="false" outlineLevel="0" collapsed="false">
      <c r="A74" s="15" t="s">
        <v>63</v>
      </c>
      <c r="B74" s="0" t="n">
        <f aca="false">E57/B72</f>
        <v>1.011</v>
      </c>
      <c r="C74" s="15"/>
    </row>
    <row r="77" customFormat="false" ht="15" hidden="false" customHeight="false" outlineLevel="0" collapsed="false">
      <c r="A77" s="3" t="s">
        <v>56</v>
      </c>
      <c r="B77" s="25" t="s">
        <v>64</v>
      </c>
      <c r="C77" s="3" t="s">
        <v>65</v>
      </c>
      <c r="D77" s="3" t="s">
        <v>57</v>
      </c>
    </row>
    <row r="78" customFormat="false" ht="15" hidden="false" customHeight="false" outlineLevel="0" collapsed="false">
      <c r="B78" s="19" t="s">
        <v>66</v>
      </c>
    </row>
    <row r="79" customFormat="false" ht="15" hidden="false" customHeight="false" outlineLevel="0" collapsed="false">
      <c r="A79" s="0" t="s">
        <v>67</v>
      </c>
      <c r="B79" s="0" t="s">
        <v>68</v>
      </c>
      <c r="C79" s="0" t="s">
        <v>69</v>
      </c>
    </row>
    <row r="80" customFormat="false" ht="15" hidden="false" customHeight="false" outlineLevel="0" collapsed="false">
      <c r="A80" s="0" t="s">
        <v>72</v>
      </c>
      <c r="B80" s="15" t="s">
        <v>73</v>
      </c>
      <c r="C80" s="0" t="s">
        <v>137</v>
      </c>
    </row>
    <row r="81" customFormat="false" ht="15" hidden="false" customHeight="false" outlineLevel="0" collapsed="false">
      <c r="A81" s="0" t="s">
        <v>75</v>
      </c>
      <c r="B81" s="15" t="s">
        <v>73</v>
      </c>
      <c r="C81" s="0" t="n">
        <v>4</v>
      </c>
    </row>
    <row r="82" customFormat="false" ht="15" hidden="false" customHeight="false" outlineLevel="0" collapsed="false">
      <c r="A82" s="0" t="s">
        <v>99</v>
      </c>
      <c r="B82" s="15" t="s">
        <v>100</v>
      </c>
      <c r="C82" s="0" t="n">
        <v>0.5</v>
      </c>
    </row>
    <row r="83" customFormat="false" ht="15" hidden="false" customHeight="false" outlineLevel="0" collapsed="false">
      <c r="A83" s="0" t="s">
        <v>29</v>
      </c>
      <c r="B83" s="0" t="s">
        <v>138</v>
      </c>
      <c r="C83" s="0" t="n">
        <v>2</v>
      </c>
    </row>
    <row r="87" customFormat="false" ht="15" hidden="false" customHeight="false" outlineLevel="0" collapsed="false">
      <c r="A87" s="0" t="s">
        <v>139</v>
      </c>
    </row>
  </sheetData>
  <mergeCells count="1">
    <mergeCell ref="B41:G4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"/>
  <sheetViews>
    <sheetView showFormulas="false" showGridLines="true" showRowColHeaders="true" showZeros="true" rightToLeft="false" tabSelected="false" showOutlineSymbols="true" defaultGridColor="true" view="normal" topLeftCell="A11" colorId="64" zoomScale="100" zoomScaleNormal="100" zoomScalePageLayoutView="100" workbookViewId="0">
      <selection pane="topLeft" activeCell="F7" activeCellId="0" sqref="F7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44853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 t="s">
        <v>15</v>
      </c>
      <c r="B5" s="0" t="n">
        <v>8</v>
      </c>
      <c r="C5" s="12"/>
      <c r="D5" s="13" t="n">
        <v>8.5</v>
      </c>
      <c r="E5" s="13"/>
      <c r="F5" s="13"/>
      <c r="G5" s="13" t="n">
        <f aca="false">$D$5*$F$5</f>
        <v>0</v>
      </c>
    </row>
    <row r="6" customFormat="false" ht="15" hidden="false" customHeight="false" outlineLevel="0" collapsed="false">
      <c r="A6" s="11" t="s">
        <v>16</v>
      </c>
      <c r="C6" s="12"/>
      <c r="D6" s="13" t="n">
        <v>8.5</v>
      </c>
      <c r="E6" s="13"/>
      <c r="F6" s="13"/>
      <c r="G6" s="13" t="n">
        <f aca="false">$D$6*$F$6</f>
        <v>0</v>
      </c>
    </row>
    <row r="7" customFormat="false" ht="15" hidden="false" customHeight="false" outlineLevel="0" collapsed="false">
      <c r="A7" s="11" t="s">
        <v>17</v>
      </c>
      <c r="C7" s="12" t="s">
        <v>78</v>
      </c>
      <c r="D7" s="13" t="n">
        <v>11.1</v>
      </c>
      <c r="E7" s="13"/>
      <c r="F7" s="13"/>
      <c r="G7" s="13" t="n">
        <f aca="false">$D$7*$F$7</f>
        <v>0</v>
      </c>
    </row>
    <row r="8" customFormat="false" ht="15" hidden="false" customHeight="false" outlineLevel="0" collapsed="false">
      <c r="A8" s="11"/>
      <c r="C8" s="12"/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19</v>
      </c>
      <c r="B11" s="0" t="n">
        <f aca="false">SUM(B5:B7)*60</f>
        <v>480</v>
      </c>
      <c r="C11" s="15" t="s">
        <v>20</v>
      </c>
      <c r="D11" s="0" t="n">
        <f aca="false">G11/B11</f>
        <v>0</v>
      </c>
      <c r="E11" s="16"/>
      <c r="F11" s="17" t="s">
        <v>21</v>
      </c>
      <c r="G11" s="14" t="n">
        <f aca="false">SUM(G5:G10)</f>
        <v>0</v>
      </c>
    </row>
    <row r="13" customFormat="false" ht="15" hidden="false" customHeight="false" outlineLevel="0" collapsed="false">
      <c r="A13" s="2" t="s">
        <v>22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23</v>
      </c>
      <c r="C15" s="12" t="s">
        <v>140</v>
      </c>
      <c r="D15" s="13" t="n">
        <v>8.5</v>
      </c>
      <c r="E15" s="13" t="n">
        <v>120</v>
      </c>
      <c r="F15" s="13" t="n">
        <v>120</v>
      </c>
      <c r="G15" s="13" t="n">
        <f aca="false">$D$15*$F$15</f>
        <v>1020</v>
      </c>
    </row>
    <row r="16" customFormat="false" ht="15.75" hidden="false" customHeight="true" outlineLevel="0" collapsed="false">
      <c r="A16" s="11" t="s">
        <v>25</v>
      </c>
      <c r="B16" s="0" t="n">
        <v>9</v>
      </c>
      <c r="C16" s="12" t="s">
        <v>79</v>
      </c>
      <c r="D16" s="13" t="n">
        <v>8.5</v>
      </c>
      <c r="E16" s="13"/>
      <c r="F16" s="13"/>
      <c r="G16" s="13" t="n">
        <f aca="false">$D$16*$F$16</f>
        <v>0</v>
      </c>
    </row>
    <row r="17" customFormat="false" ht="15" hidden="false" customHeight="false" outlineLevel="0" collapsed="false">
      <c r="A17" s="11" t="s">
        <v>27</v>
      </c>
      <c r="B17" s="0" t="n">
        <v>9</v>
      </c>
      <c r="C17" s="12"/>
      <c r="D17" s="13" t="n">
        <v>11.1</v>
      </c>
      <c r="E17" s="13"/>
      <c r="F17" s="13"/>
      <c r="G17" s="13" t="n">
        <f aca="false">$D$17*$F$17</f>
        <v>0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19</v>
      </c>
      <c r="B21" s="0" t="n">
        <f aca="false">SUM(B15:B17)*60</f>
        <v>1080</v>
      </c>
      <c r="C21" s="15" t="s">
        <v>20</v>
      </c>
      <c r="D21" s="0" t="n">
        <f aca="false">G21/B21</f>
        <v>0.944444444444444</v>
      </c>
      <c r="E21" s="16"/>
      <c r="F21" s="17" t="s">
        <v>21</v>
      </c>
      <c r="G21" s="14" t="n">
        <f aca="false">SUM(G15:G20)</f>
        <v>1020</v>
      </c>
    </row>
    <row r="23" customFormat="false" ht="15" hidden="false" customHeight="false" outlineLevel="0" collapsed="false">
      <c r="A23" s="2" t="s">
        <v>28</v>
      </c>
      <c r="B23" s="3" t="s">
        <v>2</v>
      </c>
      <c r="C23" s="4" t="s">
        <v>3</v>
      </c>
      <c r="D23" s="5" t="s">
        <v>4</v>
      </c>
      <c r="E23" s="5" t="s">
        <v>5</v>
      </c>
      <c r="F23" s="5" t="s">
        <v>6</v>
      </c>
      <c r="G23" s="5" t="s">
        <v>7</v>
      </c>
    </row>
    <row r="24" customFormat="false" ht="41.25" hidden="false" customHeight="false" outlineLevel="0" collapsed="false">
      <c r="A24" s="6" t="s">
        <v>8</v>
      </c>
      <c r="B24" s="7" t="s">
        <v>9</v>
      </c>
      <c r="C24" s="8" t="s">
        <v>10</v>
      </c>
      <c r="D24" s="9" t="s">
        <v>11</v>
      </c>
      <c r="E24" s="10" t="s">
        <v>12</v>
      </c>
      <c r="F24" s="10" t="s">
        <v>13</v>
      </c>
      <c r="G24" s="9" t="s">
        <v>14</v>
      </c>
    </row>
    <row r="25" customFormat="false" ht="15" hidden="false" customHeight="false" outlineLevel="0" collapsed="false">
      <c r="A25" s="11" t="s">
        <v>29</v>
      </c>
      <c r="B25" s="0" t="n">
        <v>8</v>
      </c>
      <c r="C25" s="18" t="s">
        <v>140</v>
      </c>
      <c r="D25" s="13" t="n">
        <v>8.5</v>
      </c>
      <c r="E25" s="13" t="n">
        <v>120</v>
      </c>
      <c r="F25" s="13" t="n">
        <v>120</v>
      </c>
      <c r="G25" s="13" t="n">
        <f aca="false">$D$25*$F$25</f>
        <v>1020</v>
      </c>
    </row>
    <row r="26" customFormat="false" ht="15" hidden="false" customHeight="false" outlineLevel="0" collapsed="false">
      <c r="A26" s="11" t="s">
        <v>30</v>
      </c>
      <c r="B26" s="0" t="n">
        <v>8</v>
      </c>
      <c r="C26" s="12"/>
      <c r="D26" s="13" t="n">
        <v>8.5</v>
      </c>
      <c r="E26" s="13"/>
      <c r="F26" s="13"/>
      <c r="G26" s="13" t="n">
        <f aca="false">$D$26*$F$26</f>
        <v>0</v>
      </c>
    </row>
    <row r="27" customFormat="false" ht="15" hidden="false" customHeight="false" outlineLevel="0" collapsed="false">
      <c r="A27" s="11"/>
      <c r="C27" s="12"/>
      <c r="D27" s="13" t="n">
        <v>11.1</v>
      </c>
      <c r="E27" s="13"/>
      <c r="F27" s="13"/>
      <c r="G27" s="13" t="n">
        <f aca="false">$D$27*$F$27</f>
        <v>0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9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20"/>
      <c r="I29" s="6"/>
    </row>
    <row r="30" customFormat="false" ht="15" hidden="false" customHeight="false" outlineLevel="0" collapsed="false">
      <c r="A30" s="11"/>
      <c r="C30" s="12"/>
      <c r="D30" s="13" t="n">
        <v>11.1</v>
      </c>
      <c r="E30" s="13"/>
      <c r="F30" s="13"/>
      <c r="G30" s="13" t="n">
        <f aca="false">$D$30*$F$30</f>
        <v>0</v>
      </c>
      <c r="H30" s="19"/>
      <c r="I30" s="19"/>
      <c r="K30" s="21"/>
    </row>
    <row r="31" customFormat="false" ht="41.25" hidden="false" customHeight="false" outlineLevel="0" collapsed="false">
      <c r="A31" s="6" t="s">
        <v>19</v>
      </c>
      <c r="B31" s="0" t="n">
        <f aca="false">SUM(B25:B27)*60</f>
        <v>960</v>
      </c>
      <c r="C31" s="15" t="s">
        <v>20</v>
      </c>
      <c r="D31" s="0" t="n">
        <f aca="false">G31/B31</f>
        <v>1.0625</v>
      </c>
      <c r="E31" s="16"/>
      <c r="F31" s="17" t="s">
        <v>21</v>
      </c>
      <c r="G31" s="14" t="n">
        <f aca="false">SUM(G25:G30)</f>
        <v>1020</v>
      </c>
      <c r="H31" s="19"/>
      <c r="I31" s="19"/>
      <c r="K31" s="22"/>
    </row>
    <row r="32" customFormat="false" ht="15" hidden="false" customHeight="false" outlineLevel="0" collapsed="false">
      <c r="A32" s="6"/>
      <c r="C32" s="15"/>
      <c r="E32" s="11"/>
      <c r="F32" s="11"/>
      <c r="G32" s="19"/>
      <c r="H32" s="19"/>
      <c r="I32" s="19"/>
      <c r="K32" s="22"/>
    </row>
    <row r="33" customFormat="false" ht="15" hidden="false" customHeight="false" outlineLevel="0" collapsed="false">
      <c r="E33" s="19"/>
      <c r="F33" s="19"/>
      <c r="G33" s="19"/>
      <c r="H33" s="19"/>
      <c r="I33" s="19"/>
      <c r="K33" s="22"/>
    </row>
    <row r="34" customFormat="false" ht="15" hidden="false" customHeight="false" outlineLevel="0" collapsed="false">
      <c r="A34" s="2" t="s">
        <v>31</v>
      </c>
      <c r="B34" s="3" t="s">
        <v>2</v>
      </c>
      <c r="C34" s="4" t="s">
        <v>32</v>
      </c>
      <c r="D34" s="5" t="s">
        <v>4</v>
      </c>
      <c r="E34" s="5" t="s">
        <v>5</v>
      </c>
      <c r="F34" s="5" t="s">
        <v>6</v>
      </c>
      <c r="G34" s="5" t="s">
        <v>7</v>
      </c>
      <c r="H34" s="11"/>
      <c r="I34" s="19"/>
      <c r="K34" s="22"/>
    </row>
    <row r="35" customFormat="false" ht="41.25" hidden="false" customHeight="false" outlineLevel="0" collapsed="false">
      <c r="A35" s="6" t="s">
        <v>8</v>
      </c>
      <c r="B35" s="7" t="s">
        <v>9</v>
      </c>
      <c r="C35" s="8" t="s">
        <v>33</v>
      </c>
      <c r="D35" s="9" t="s">
        <v>11</v>
      </c>
      <c r="E35" s="10" t="s">
        <v>12</v>
      </c>
      <c r="F35" s="10" t="s">
        <v>13</v>
      </c>
      <c r="G35" s="9" t="s">
        <v>14</v>
      </c>
      <c r="K35" s="23"/>
    </row>
    <row r="36" customFormat="false" ht="15" hidden="false" customHeight="false" outlineLevel="0" collapsed="false">
      <c r="A36" s="11"/>
      <c r="C36" s="12" t="s">
        <v>34</v>
      </c>
      <c r="D36" s="13" t="n">
        <v>1.33</v>
      </c>
      <c r="E36" s="13"/>
      <c r="F36" s="13"/>
      <c r="G36" s="13" t="n">
        <f aca="false">$D$36*$F$36</f>
        <v>0</v>
      </c>
    </row>
    <row r="37" customFormat="false" ht="12.75" hidden="false" customHeight="true" outlineLevel="0" collapsed="false">
      <c r="A37" s="11" t="s">
        <v>35</v>
      </c>
      <c r="C37" s="12" t="s">
        <v>36</v>
      </c>
      <c r="D37" s="13" t="n">
        <v>2.4</v>
      </c>
      <c r="E37" s="13" t="n">
        <v>200</v>
      </c>
      <c r="F37" s="13" t="n">
        <v>200</v>
      </c>
      <c r="G37" s="13" t="n">
        <f aca="false">$D$37*$F$37</f>
        <v>480</v>
      </c>
    </row>
    <row r="38" customFormat="false" ht="15" hidden="false" customHeight="false" outlineLevel="0" collapsed="false">
      <c r="A38" s="11"/>
      <c r="C38" s="12"/>
      <c r="D38" s="13" t="n">
        <v>1.2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/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19</v>
      </c>
      <c r="B40" s="0" t="n">
        <f aca="false">SUM(B36:B38)*60</f>
        <v>0</v>
      </c>
      <c r="C40" s="15" t="s">
        <v>20</v>
      </c>
      <c r="D40" s="0" t="e">
        <f aca="false">G40/B40</f>
        <v>#DIV/0!</v>
      </c>
      <c r="E40" s="16"/>
      <c r="F40" s="17" t="s">
        <v>21</v>
      </c>
      <c r="G40" s="14" t="n">
        <f aca="false">SUM(G36:G39)</f>
        <v>480</v>
      </c>
    </row>
    <row r="41" customFormat="false" ht="27.75" hidden="false" customHeight="false" outlineLevel="0" collapsed="false">
      <c r="A41" s="6" t="s">
        <v>37</v>
      </c>
      <c r="B41" s="24"/>
      <c r="C41" s="24"/>
      <c r="D41" s="24"/>
      <c r="E41" s="24"/>
      <c r="F41" s="24"/>
      <c r="G41" s="24"/>
    </row>
    <row r="42" customFormat="false" ht="15" hidden="false" customHeight="false" outlineLevel="0" collapsed="false">
      <c r="A42" s="6"/>
      <c r="B42" s="24"/>
      <c r="C42" s="24"/>
      <c r="D42" s="24"/>
      <c r="E42" s="24"/>
      <c r="F42" s="24"/>
      <c r="G42" s="24"/>
    </row>
    <row r="45" customFormat="false" ht="15" hidden="false" customHeight="false" outlineLevel="0" collapsed="false">
      <c r="A45" s="25" t="s">
        <v>38</v>
      </c>
      <c r="B45" s="25" t="s">
        <v>4</v>
      </c>
      <c r="C45" s="25" t="s">
        <v>5</v>
      </c>
      <c r="D45" s="25" t="s">
        <v>6</v>
      </c>
      <c r="E45" s="25" t="s">
        <v>7</v>
      </c>
      <c r="F45" s="25" t="s">
        <v>39</v>
      </c>
    </row>
    <row r="46" customFormat="false" ht="54.75" hidden="false" customHeight="false" outlineLevel="0" collapsed="false">
      <c r="A46" s="26" t="s">
        <v>40</v>
      </c>
      <c r="B46" s="26" t="s">
        <v>41</v>
      </c>
      <c r="C46" s="27" t="s">
        <v>12</v>
      </c>
      <c r="D46" s="27" t="s">
        <v>42</v>
      </c>
      <c r="E46" s="26" t="s">
        <v>14</v>
      </c>
      <c r="G46" s="28"/>
    </row>
    <row r="47" customFormat="false" ht="41.25" hidden="false" customHeight="false" outlineLevel="0" collapsed="false">
      <c r="A47" s="19" t="s">
        <v>43</v>
      </c>
      <c r="B47" s="29" t="n">
        <v>4.32</v>
      </c>
      <c r="C47" s="0" t="n">
        <v>230</v>
      </c>
      <c r="D47" s="0" t="n">
        <v>220</v>
      </c>
      <c r="E47" s="0" t="n">
        <f aca="false">$B$47*$D$47</f>
        <v>950.4</v>
      </c>
      <c r="F47" s="15" t="s">
        <v>141</v>
      </c>
    </row>
    <row r="48" customFormat="false" ht="15" hidden="false" customHeight="false" outlineLevel="0" collapsed="false">
      <c r="A48" s="19" t="s">
        <v>44</v>
      </c>
      <c r="B48" s="29" t="n">
        <v>4.77</v>
      </c>
      <c r="C48" s="0" t="n">
        <v>110</v>
      </c>
      <c r="D48" s="0" t="n">
        <v>110</v>
      </c>
      <c r="E48" s="0" t="n">
        <f aca="false">$B$48*$D$48</f>
        <v>524.7</v>
      </c>
      <c r="F48" s="0" t="s">
        <v>136</v>
      </c>
    </row>
    <row r="49" customFormat="false" ht="15" hidden="false" customHeight="false" outlineLevel="0" collapsed="false">
      <c r="A49" s="19" t="s">
        <v>46</v>
      </c>
      <c r="B49" s="29" t="n">
        <v>4.77</v>
      </c>
      <c r="C49" s="0" t="n">
        <v>120</v>
      </c>
      <c r="D49" s="0" t="n">
        <v>120</v>
      </c>
      <c r="E49" s="0" t="n">
        <f aca="false">$B$49*$D$49</f>
        <v>572.4</v>
      </c>
      <c r="F49" s="0" t="s">
        <v>142</v>
      </c>
    </row>
    <row r="50" customFormat="false" ht="27.75" hidden="false" customHeight="false" outlineLevel="0" collapsed="false">
      <c r="A50" s="11" t="s">
        <v>47</v>
      </c>
      <c r="B50" s="29" t="n">
        <v>5.3</v>
      </c>
      <c r="E50" s="0" t="n">
        <f aca="false">$B$50*$D$50</f>
        <v>0</v>
      </c>
      <c r="F50" s="15"/>
    </row>
    <row r="51" customFormat="false" ht="15" hidden="false" customHeight="false" outlineLevel="0" collapsed="false">
      <c r="A51" s="19" t="s">
        <v>49</v>
      </c>
      <c r="B51" s="29" t="n">
        <v>4.36</v>
      </c>
      <c r="E51" s="0" t="n">
        <f aca="false">$B$51*$D$51</f>
        <v>0</v>
      </c>
    </row>
    <row r="52" customFormat="false" ht="15" hidden="false" customHeight="false" outlineLevel="0" collapsed="false">
      <c r="A52" s="19" t="s">
        <v>50</v>
      </c>
      <c r="B52" s="29" t="n">
        <v>4.36</v>
      </c>
      <c r="E52" s="0" t="n">
        <f aca="false">$B$52*$D$52</f>
        <v>0</v>
      </c>
    </row>
    <row r="53" customFormat="false" ht="15" hidden="false" customHeight="false" outlineLevel="0" collapsed="false">
      <c r="A53" s="19" t="s">
        <v>51</v>
      </c>
      <c r="B53" s="29" t="n">
        <v>4.36</v>
      </c>
      <c r="E53" s="0" t="n">
        <f aca="false">$B$53*$D$53</f>
        <v>0</v>
      </c>
    </row>
    <row r="54" customFormat="false" ht="15" hidden="false" customHeight="false" outlineLevel="0" collapsed="false">
      <c r="A54" s="19" t="s">
        <v>52</v>
      </c>
      <c r="B54" s="29" t="n">
        <v>5.3</v>
      </c>
      <c r="E54" s="0" t="n">
        <f aca="false">$B$54*$D$54</f>
        <v>0</v>
      </c>
    </row>
    <row r="55" customFormat="false" ht="15" hidden="false" customHeight="false" outlineLevel="0" collapsed="false">
      <c r="A55" s="19" t="s">
        <v>53</v>
      </c>
      <c r="B55" s="29" t="n">
        <v>8.64</v>
      </c>
      <c r="E55" s="0" t="n">
        <f aca="false">$B$55*$D$55</f>
        <v>0</v>
      </c>
    </row>
    <row r="56" customFormat="false" ht="15" hidden="false" customHeight="false" outlineLevel="0" collapsed="false">
      <c r="A56" s="19" t="s">
        <v>55</v>
      </c>
      <c r="B56" s="29" t="n">
        <v>8.64</v>
      </c>
      <c r="E56" s="0" t="n">
        <f aca="false">$B$56*$D$56</f>
        <v>0</v>
      </c>
    </row>
    <row r="57" customFormat="false" ht="41.25" hidden="false" customHeight="false" outlineLevel="0" collapsed="false">
      <c r="B57" s="15"/>
      <c r="C57" s="15"/>
      <c r="D57" s="15" t="s">
        <v>21</v>
      </c>
      <c r="E57" s="0" t="n">
        <f aca="false">SUM(E47:E56)</f>
        <v>2047.5</v>
      </c>
    </row>
    <row r="60" customFormat="false" ht="15" hidden="false" customHeight="false" outlineLevel="0" collapsed="false">
      <c r="A60" s="25" t="s">
        <v>56</v>
      </c>
      <c r="B60" s="3" t="s">
        <v>57</v>
      </c>
    </row>
    <row r="61" customFormat="false" ht="27.75" hidden="false" customHeight="false" outlineLevel="0" collapsed="false">
      <c r="A61" s="11" t="s">
        <v>58</v>
      </c>
      <c r="B61" s="15" t="s">
        <v>9</v>
      </c>
    </row>
    <row r="62" customFormat="false" ht="15" hidden="false" customHeight="false" outlineLevel="0" collapsed="false">
      <c r="A62" s="0" t="s">
        <v>59</v>
      </c>
      <c r="B62" s="0" t="n">
        <v>9.5</v>
      </c>
    </row>
    <row r="63" customFormat="false" ht="15" hidden="false" customHeight="false" outlineLevel="0" collapsed="false">
      <c r="A63" s="0" t="s">
        <v>60</v>
      </c>
      <c r="B63" s="0" t="n">
        <v>8</v>
      </c>
    </row>
    <row r="64" customFormat="false" ht="15" hidden="false" customHeight="false" outlineLevel="0" collapsed="false">
      <c r="A64" s="0" t="s">
        <v>61</v>
      </c>
      <c r="B64" s="0" t="n">
        <v>9</v>
      </c>
    </row>
    <row r="65" customFormat="false" ht="15" hidden="false" customHeight="false" outlineLevel="0" collapsed="false">
      <c r="A65" s="0" t="s">
        <v>23</v>
      </c>
      <c r="B65" s="0" t="n">
        <v>8</v>
      </c>
    </row>
    <row r="72" customFormat="false" ht="41.25" hidden="false" customHeight="false" outlineLevel="0" collapsed="false">
      <c r="A72" s="15" t="s">
        <v>62</v>
      </c>
      <c r="B72" s="0" t="n">
        <f aca="false">SUM(B62:B71)*60</f>
        <v>2070</v>
      </c>
    </row>
    <row r="74" customFormat="false" ht="41.25" hidden="false" customHeight="false" outlineLevel="0" collapsed="false">
      <c r="A74" s="15" t="s">
        <v>63</v>
      </c>
      <c r="B74" s="0" t="n">
        <f aca="false">E57/B72</f>
        <v>0.989130434782609</v>
      </c>
      <c r="C74" s="15"/>
    </row>
    <row r="77" customFormat="false" ht="15" hidden="false" customHeight="false" outlineLevel="0" collapsed="false">
      <c r="A77" s="3" t="s">
        <v>56</v>
      </c>
      <c r="B77" s="25" t="s">
        <v>64</v>
      </c>
      <c r="C77" s="3" t="s">
        <v>65</v>
      </c>
      <c r="D77" s="3" t="s">
        <v>57</v>
      </c>
    </row>
    <row r="78" customFormat="false" ht="15" hidden="false" customHeight="false" outlineLevel="0" collapsed="false">
      <c r="B78" s="19" t="s">
        <v>66</v>
      </c>
    </row>
    <row r="79" customFormat="false" ht="15" hidden="false" customHeight="false" outlineLevel="0" collapsed="false">
      <c r="A79" s="0" t="s">
        <v>67</v>
      </c>
      <c r="B79" s="0" t="s">
        <v>68</v>
      </c>
      <c r="C79" s="0" t="s">
        <v>69</v>
      </c>
    </row>
    <row r="80" customFormat="false" ht="15" hidden="false" customHeight="false" outlineLevel="0" collapsed="false">
      <c r="A80" s="0" t="s">
        <v>72</v>
      </c>
      <c r="B80" s="15" t="s">
        <v>73</v>
      </c>
      <c r="C80" s="0" t="n">
        <v>5</v>
      </c>
    </row>
    <row r="81" customFormat="false" ht="15" hidden="false" customHeight="false" outlineLevel="0" collapsed="false">
      <c r="A81" s="0" t="s">
        <v>143</v>
      </c>
      <c r="B81" s="15" t="s">
        <v>73</v>
      </c>
      <c r="C81" s="0" t="n">
        <v>4</v>
      </c>
    </row>
    <row r="82" customFormat="false" ht="15" hidden="false" customHeight="false" outlineLevel="0" collapsed="false">
      <c r="A82" s="0" t="s">
        <v>99</v>
      </c>
      <c r="B82" s="15" t="s">
        <v>100</v>
      </c>
      <c r="C82" s="0" t="n">
        <v>1.5</v>
      </c>
    </row>
  </sheetData>
  <mergeCells count="1">
    <mergeCell ref="B41:G4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8.67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8.67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"/>
  <sheetViews>
    <sheetView showFormulas="false" showGridLines="true" showRowColHeaders="true" showZeros="true" rightToLeft="false" tabSelected="false" showOutlineSymbols="true" defaultGridColor="true" view="normal" topLeftCell="D11" colorId="64" zoomScale="100" zoomScaleNormal="100" zoomScalePageLayoutView="100" workbookViewId="0">
      <selection pane="topLeft" activeCell="F15" activeCellId="0" sqref="F15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44852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 t="s">
        <v>15</v>
      </c>
      <c r="B5" s="0" t="n">
        <v>8</v>
      </c>
      <c r="C5" s="12" t="s">
        <v>144</v>
      </c>
      <c r="D5" s="13" t="n">
        <v>8.5</v>
      </c>
      <c r="E5" s="13"/>
      <c r="F5" s="13" t="n">
        <v>5</v>
      </c>
      <c r="G5" s="13" t="n">
        <f aca="false">$D$5*$F$5</f>
        <v>42.5</v>
      </c>
    </row>
    <row r="6" customFormat="false" ht="15" hidden="false" customHeight="false" outlineLevel="0" collapsed="false">
      <c r="A6" s="11" t="s">
        <v>16</v>
      </c>
      <c r="C6" s="12" t="s">
        <v>145</v>
      </c>
      <c r="D6" s="13" t="n">
        <v>8.5</v>
      </c>
      <c r="E6" s="13"/>
      <c r="F6" s="13" t="n">
        <v>45</v>
      </c>
      <c r="G6" s="13" t="n">
        <f aca="false">$D$6*$F$6</f>
        <v>382.5</v>
      </c>
    </row>
    <row r="7" customFormat="false" ht="15" hidden="false" customHeight="false" outlineLevel="0" collapsed="false">
      <c r="A7" s="11" t="s">
        <v>17</v>
      </c>
      <c r="C7" s="12" t="s">
        <v>132</v>
      </c>
      <c r="D7" s="13" t="n">
        <v>11.1</v>
      </c>
      <c r="E7" s="13" t="n">
        <v>90</v>
      </c>
      <c r="F7" s="13"/>
      <c r="G7" s="13" t="n">
        <f aca="false">$D$7*$F$7</f>
        <v>0</v>
      </c>
    </row>
    <row r="8" customFormat="false" ht="15" hidden="false" customHeight="false" outlineLevel="0" collapsed="false">
      <c r="A8" s="11"/>
      <c r="C8" s="12"/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19</v>
      </c>
      <c r="B11" s="0" t="n">
        <f aca="false">SUM(B5:B7)*60</f>
        <v>480</v>
      </c>
      <c r="C11" s="15" t="s">
        <v>20</v>
      </c>
      <c r="D11" s="0" t="n">
        <f aca="false">G11/B11</f>
        <v>0.885416666666667</v>
      </c>
      <c r="E11" s="16"/>
      <c r="F11" s="17" t="s">
        <v>21</v>
      </c>
      <c r="G11" s="14" t="n">
        <f aca="false">SUM(G5:G10)</f>
        <v>425</v>
      </c>
    </row>
    <row r="13" customFormat="false" ht="15" hidden="false" customHeight="false" outlineLevel="0" collapsed="false">
      <c r="A13" s="2" t="s">
        <v>22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23</v>
      </c>
      <c r="C15" s="12" t="s">
        <v>77</v>
      </c>
      <c r="D15" s="13" t="n">
        <v>8.5</v>
      </c>
      <c r="E15" s="13" t="n">
        <v>100</v>
      </c>
      <c r="F15" s="13"/>
      <c r="G15" s="13" t="n">
        <f aca="false">$D$15*$F$15</f>
        <v>0</v>
      </c>
    </row>
    <row r="16" customFormat="false" ht="15.75" hidden="false" customHeight="true" outlineLevel="0" collapsed="false">
      <c r="A16" s="11" t="s">
        <v>25</v>
      </c>
      <c r="B16" s="0" t="n">
        <v>9</v>
      </c>
      <c r="C16" s="12"/>
      <c r="D16" s="13" t="n">
        <v>8.5</v>
      </c>
      <c r="E16" s="13"/>
      <c r="F16" s="13"/>
      <c r="G16" s="13" t="n">
        <f aca="false">$D$16*$F$16</f>
        <v>0</v>
      </c>
    </row>
    <row r="17" customFormat="false" ht="15" hidden="false" customHeight="false" outlineLevel="0" collapsed="false">
      <c r="A17" s="11" t="s">
        <v>27</v>
      </c>
      <c r="B17" s="0" t="n">
        <v>9</v>
      </c>
      <c r="C17" s="12"/>
      <c r="D17" s="13" t="n">
        <v>11.1</v>
      </c>
      <c r="E17" s="13"/>
      <c r="F17" s="13"/>
      <c r="G17" s="13" t="n">
        <f aca="false">$D$17*$F$17</f>
        <v>0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19</v>
      </c>
      <c r="B21" s="0" t="n">
        <f aca="false">SUM(B15:B17)*60</f>
        <v>1080</v>
      </c>
      <c r="C21" s="15" t="s">
        <v>20</v>
      </c>
      <c r="D21" s="0" t="n">
        <f aca="false">G21/B21</f>
        <v>0</v>
      </c>
      <c r="E21" s="16"/>
      <c r="F21" s="17" t="s">
        <v>21</v>
      </c>
      <c r="G21" s="14" t="n">
        <f aca="false">SUM(G15:G20)</f>
        <v>0</v>
      </c>
    </row>
    <row r="23" customFormat="false" ht="15" hidden="false" customHeight="false" outlineLevel="0" collapsed="false">
      <c r="A23" s="2" t="s">
        <v>28</v>
      </c>
      <c r="B23" s="3" t="s">
        <v>2</v>
      </c>
      <c r="C23" s="4" t="s">
        <v>3</v>
      </c>
      <c r="D23" s="5" t="s">
        <v>4</v>
      </c>
      <c r="E23" s="5" t="s">
        <v>5</v>
      </c>
      <c r="F23" s="5" t="s">
        <v>6</v>
      </c>
      <c r="G23" s="5" t="s">
        <v>7</v>
      </c>
    </row>
    <row r="24" customFormat="false" ht="41.25" hidden="false" customHeight="false" outlineLevel="0" collapsed="false">
      <c r="A24" s="6" t="s">
        <v>8</v>
      </c>
      <c r="B24" s="7" t="s">
        <v>9</v>
      </c>
      <c r="C24" s="8" t="s">
        <v>10</v>
      </c>
      <c r="D24" s="9" t="s">
        <v>11</v>
      </c>
      <c r="E24" s="10" t="s">
        <v>12</v>
      </c>
      <c r="F24" s="10" t="s">
        <v>13</v>
      </c>
      <c r="G24" s="9" t="s">
        <v>14</v>
      </c>
    </row>
    <row r="25" customFormat="false" ht="15" hidden="false" customHeight="false" outlineLevel="0" collapsed="false">
      <c r="A25" s="11" t="s">
        <v>29</v>
      </c>
      <c r="B25" s="0" t="n">
        <v>8</v>
      </c>
      <c r="C25" s="18" t="s">
        <v>146</v>
      </c>
      <c r="D25" s="13" t="n">
        <v>8.5</v>
      </c>
      <c r="E25" s="13" t="n">
        <v>30</v>
      </c>
      <c r="F25" s="13" t="n">
        <v>30</v>
      </c>
      <c r="G25" s="13" t="n">
        <f aca="false">$D$25*$F$25</f>
        <v>255</v>
      </c>
    </row>
    <row r="26" customFormat="false" ht="15" hidden="false" customHeight="false" outlineLevel="0" collapsed="false">
      <c r="A26" s="11" t="s">
        <v>30</v>
      </c>
      <c r="B26" s="0" t="n">
        <v>8</v>
      </c>
      <c r="C26" s="12" t="s">
        <v>147</v>
      </c>
      <c r="D26" s="13" t="n">
        <v>8.5</v>
      </c>
      <c r="E26" s="13" t="n">
        <v>80</v>
      </c>
      <c r="F26" s="13" t="n">
        <v>80</v>
      </c>
      <c r="G26" s="13" t="n">
        <f aca="false">$D$26*$F$26</f>
        <v>680</v>
      </c>
    </row>
    <row r="27" customFormat="false" ht="15" hidden="false" customHeight="false" outlineLevel="0" collapsed="false">
      <c r="A27" s="11"/>
      <c r="C27" s="12"/>
      <c r="D27" s="13" t="n">
        <v>11.1</v>
      </c>
      <c r="E27" s="13"/>
      <c r="F27" s="13"/>
      <c r="G27" s="13" t="n">
        <f aca="false">$D$27*$F$27</f>
        <v>0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9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20"/>
      <c r="I29" s="6"/>
    </row>
    <row r="30" customFormat="false" ht="15" hidden="false" customHeight="false" outlineLevel="0" collapsed="false">
      <c r="A30" s="11"/>
      <c r="C30" s="12"/>
      <c r="D30" s="13" t="n">
        <v>11.1</v>
      </c>
      <c r="E30" s="13"/>
      <c r="F30" s="13"/>
      <c r="G30" s="13" t="n">
        <f aca="false">$D$30*$F$30</f>
        <v>0</v>
      </c>
      <c r="H30" s="19"/>
      <c r="I30" s="19"/>
      <c r="K30" s="21"/>
    </row>
    <row r="31" customFormat="false" ht="41.25" hidden="false" customHeight="false" outlineLevel="0" collapsed="false">
      <c r="A31" s="6" t="s">
        <v>19</v>
      </c>
      <c r="B31" s="0" t="n">
        <f aca="false">SUM(B25:B27)*60</f>
        <v>960</v>
      </c>
      <c r="C31" s="15" t="s">
        <v>20</v>
      </c>
      <c r="D31" s="0" t="n">
        <f aca="false">G31/B31</f>
        <v>0.973958333333333</v>
      </c>
      <c r="E31" s="16"/>
      <c r="F31" s="17" t="s">
        <v>21</v>
      </c>
      <c r="G31" s="14" t="n">
        <f aca="false">SUM(G25:G30)</f>
        <v>935</v>
      </c>
      <c r="H31" s="19"/>
      <c r="I31" s="19"/>
      <c r="K31" s="22"/>
    </row>
    <row r="32" customFormat="false" ht="15" hidden="false" customHeight="false" outlineLevel="0" collapsed="false">
      <c r="A32" s="6"/>
      <c r="C32" s="15"/>
      <c r="E32" s="11"/>
      <c r="F32" s="11"/>
      <c r="G32" s="19"/>
      <c r="H32" s="19"/>
      <c r="I32" s="19"/>
      <c r="K32" s="22"/>
    </row>
    <row r="33" customFormat="false" ht="15" hidden="false" customHeight="false" outlineLevel="0" collapsed="false">
      <c r="E33" s="19"/>
      <c r="F33" s="19"/>
      <c r="G33" s="19"/>
      <c r="H33" s="19"/>
      <c r="I33" s="19"/>
      <c r="K33" s="22"/>
    </row>
    <row r="34" customFormat="false" ht="15" hidden="false" customHeight="false" outlineLevel="0" collapsed="false">
      <c r="A34" s="2" t="s">
        <v>31</v>
      </c>
      <c r="B34" s="3" t="s">
        <v>2</v>
      </c>
      <c r="C34" s="4" t="s">
        <v>32</v>
      </c>
      <c r="D34" s="5" t="s">
        <v>4</v>
      </c>
      <c r="E34" s="5" t="s">
        <v>5</v>
      </c>
      <c r="F34" s="5" t="s">
        <v>6</v>
      </c>
      <c r="G34" s="5" t="s">
        <v>7</v>
      </c>
      <c r="H34" s="11"/>
      <c r="I34" s="19"/>
      <c r="K34" s="22"/>
    </row>
    <row r="35" customFormat="false" ht="41.25" hidden="false" customHeight="false" outlineLevel="0" collapsed="false">
      <c r="A35" s="6" t="s">
        <v>8</v>
      </c>
      <c r="B35" s="7" t="s">
        <v>9</v>
      </c>
      <c r="C35" s="8" t="s">
        <v>33</v>
      </c>
      <c r="D35" s="9" t="s">
        <v>11</v>
      </c>
      <c r="E35" s="10" t="s">
        <v>12</v>
      </c>
      <c r="F35" s="10" t="s">
        <v>13</v>
      </c>
      <c r="G35" s="9" t="s">
        <v>14</v>
      </c>
      <c r="K35" s="23"/>
    </row>
    <row r="36" customFormat="false" ht="15" hidden="false" customHeight="false" outlineLevel="0" collapsed="false">
      <c r="A36" s="11"/>
      <c r="C36" s="12" t="s">
        <v>34</v>
      </c>
      <c r="D36" s="13" t="n">
        <v>1.33</v>
      </c>
      <c r="E36" s="13"/>
      <c r="F36" s="13"/>
      <c r="G36" s="13" t="n">
        <f aca="false">$D$36*$F$36</f>
        <v>0</v>
      </c>
    </row>
    <row r="37" customFormat="false" ht="12.75" hidden="false" customHeight="true" outlineLevel="0" collapsed="false">
      <c r="A37" s="11" t="s">
        <v>35</v>
      </c>
      <c r="C37" s="12" t="s">
        <v>36</v>
      </c>
      <c r="D37" s="13" t="n">
        <v>2.4</v>
      </c>
      <c r="E37" s="13"/>
      <c r="F37" s="13"/>
      <c r="G37" s="13" t="n">
        <f aca="false">$D$37*$F$37</f>
        <v>0</v>
      </c>
    </row>
    <row r="38" customFormat="false" ht="15" hidden="false" customHeight="false" outlineLevel="0" collapsed="false">
      <c r="A38" s="11"/>
      <c r="C38" s="12"/>
      <c r="D38" s="13" t="n">
        <v>1.2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/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19</v>
      </c>
      <c r="B40" s="0" t="n">
        <f aca="false">SUM(B36:B38)*60</f>
        <v>0</v>
      </c>
      <c r="C40" s="15" t="s">
        <v>20</v>
      </c>
      <c r="D40" s="0" t="e">
        <f aca="false">G40/B40</f>
        <v>#DIV/0!</v>
      </c>
      <c r="E40" s="16"/>
      <c r="F40" s="17" t="s">
        <v>21</v>
      </c>
      <c r="G40" s="14" t="n">
        <f aca="false">SUM(G36:G39)</f>
        <v>0</v>
      </c>
    </row>
    <row r="41" customFormat="false" ht="27.75" hidden="false" customHeight="false" outlineLevel="0" collapsed="false">
      <c r="A41" s="6" t="s">
        <v>37</v>
      </c>
      <c r="B41" s="24"/>
      <c r="C41" s="24"/>
      <c r="D41" s="24"/>
      <c r="E41" s="24"/>
      <c r="F41" s="24"/>
      <c r="G41" s="24"/>
    </row>
    <row r="42" customFormat="false" ht="15" hidden="false" customHeight="false" outlineLevel="0" collapsed="false">
      <c r="A42" s="6"/>
      <c r="B42" s="24"/>
      <c r="C42" s="24"/>
      <c r="D42" s="24"/>
      <c r="E42" s="24"/>
      <c r="F42" s="24"/>
      <c r="G42" s="24"/>
    </row>
    <row r="45" customFormat="false" ht="15" hidden="false" customHeight="false" outlineLevel="0" collapsed="false">
      <c r="A45" s="25" t="s">
        <v>38</v>
      </c>
      <c r="B45" s="25" t="s">
        <v>4</v>
      </c>
      <c r="C45" s="25" t="s">
        <v>5</v>
      </c>
      <c r="D45" s="25" t="s">
        <v>6</v>
      </c>
      <c r="E45" s="25" t="s">
        <v>7</v>
      </c>
      <c r="F45" s="25" t="s">
        <v>39</v>
      </c>
    </row>
    <row r="46" customFormat="false" ht="54.75" hidden="false" customHeight="false" outlineLevel="0" collapsed="false">
      <c r="A46" s="26" t="s">
        <v>40</v>
      </c>
      <c r="B46" s="26" t="s">
        <v>41</v>
      </c>
      <c r="C46" s="27" t="s">
        <v>12</v>
      </c>
      <c r="D46" s="27" t="s">
        <v>42</v>
      </c>
      <c r="E46" s="26" t="s">
        <v>14</v>
      </c>
      <c r="G46" s="28"/>
    </row>
    <row r="47" customFormat="false" ht="41.25" hidden="false" customHeight="false" outlineLevel="0" collapsed="false">
      <c r="A47" s="19" t="s">
        <v>43</v>
      </c>
      <c r="B47" s="29" t="n">
        <v>4.32</v>
      </c>
      <c r="C47" s="0" t="n">
        <v>230</v>
      </c>
      <c r="D47" s="0" t="n">
        <v>230</v>
      </c>
      <c r="E47" s="0" t="n">
        <f aca="false">$B$47*$D$47</f>
        <v>993.6</v>
      </c>
      <c r="F47" s="15" t="s">
        <v>148</v>
      </c>
    </row>
    <row r="48" customFormat="false" ht="15" hidden="false" customHeight="false" outlineLevel="0" collapsed="false">
      <c r="A48" s="19" t="s">
        <v>44</v>
      </c>
      <c r="B48" s="29" t="n">
        <v>4.77</v>
      </c>
      <c r="C48" s="0" t="n">
        <v>110</v>
      </c>
      <c r="D48" s="0" t="n">
        <v>110</v>
      </c>
      <c r="E48" s="0" t="n">
        <f aca="false">$B$48*$D$48</f>
        <v>524.7</v>
      </c>
      <c r="F48" s="0" t="s">
        <v>149</v>
      </c>
    </row>
    <row r="49" customFormat="false" ht="15" hidden="false" customHeight="false" outlineLevel="0" collapsed="false">
      <c r="A49" s="19" t="s">
        <v>46</v>
      </c>
      <c r="B49" s="29" t="n">
        <v>4.77</v>
      </c>
      <c r="C49" s="0" t="n">
        <v>120</v>
      </c>
      <c r="D49" s="0" t="n">
        <v>120</v>
      </c>
      <c r="E49" s="0" t="n">
        <f aca="false">$B$49*$D$49</f>
        <v>572.4</v>
      </c>
      <c r="F49" s="0" t="s">
        <v>150</v>
      </c>
    </row>
    <row r="50" customFormat="false" ht="27.75" hidden="false" customHeight="false" outlineLevel="0" collapsed="false">
      <c r="A50" s="11" t="s">
        <v>47</v>
      </c>
      <c r="B50" s="29" t="n">
        <v>5.3</v>
      </c>
      <c r="E50" s="0" t="n">
        <f aca="false">$B$50*$D$50</f>
        <v>0</v>
      </c>
      <c r="F50" s="15"/>
    </row>
    <row r="51" customFormat="false" ht="15" hidden="false" customHeight="false" outlineLevel="0" collapsed="false">
      <c r="A51" s="19" t="s">
        <v>49</v>
      </c>
      <c r="B51" s="29" t="n">
        <v>4.36</v>
      </c>
      <c r="E51" s="0" t="n">
        <f aca="false">$B$51*$D$51</f>
        <v>0</v>
      </c>
    </row>
    <row r="52" customFormat="false" ht="15" hidden="false" customHeight="false" outlineLevel="0" collapsed="false">
      <c r="A52" s="19" t="s">
        <v>50</v>
      </c>
      <c r="B52" s="29" t="n">
        <v>4.36</v>
      </c>
      <c r="E52" s="0" t="n">
        <f aca="false">$B$52*$D$52</f>
        <v>0</v>
      </c>
    </row>
    <row r="53" customFormat="false" ht="15" hidden="false" customHeight="false" outlineLevel="0" collapsed="false">
      <c r="A53" s="19" t="s">
        <v>51</v>
      </c>
      <c r="B53" s="29" t="n">
        <v>4.36</v>
      </c>
      <c r="E53" s="0" t="n">
        <f aca="false">$B$53*$D$53</f>
        <v>0</v>
      </c>
    </row>
    <row r="54" customFormat="false" ht="15" hidden="false" customHeight="false" outlineLevel="0" collapsed="false">
      <c r="A54" s="19" t="s">
        <v>52</v>
      </c>
      <c r="B54" s="29" t="n">
        <v>5.3</v>
      </c>
      <c r="E54" s="0" t="n">
        <f aca="false">$B$54*$D$54</f>
        <v>0</v>
      </c>
    </row>
    <row r="55" customFormat="false" ht="15" hidden="false" customHeight="false" outlineLevel="0" collapsed="false">
      <c r="A55" s="19" t="s">
        <v>53</v>
      </c>
      <c r="B55" s="29" t="n">
        <v>8.64</v>
      </c>
      <c r="E55" s="0" t="n">
        <f aca="false">$B$55*$D$55</f>
        <v>0</v>
      </c>
    </row>
    <row r="56" customFormat="false" ht="15" hidden="false" customHeight="false" outlineLevel="0" collapsed="false">
      <c r="A56" s="19" t="s">
        <v>55</v>
      </c>
      <c r="B56" s="29" t="n">
        <v>8.64</v>
      </c>
      <c r="E56" s="0" t="n">
        <f aca="false">$B$56*$D$56</f>
        <v>0</v>
      </c>
    </row>
    <row r="57" customFormat="false" ht="41.25" hidden="false" customHeight="false" outlineLevel="0" collapsed="false">
      <c r="B57" s="15"/>
      <c r="C57" s="15"/>
      <c r="D57" s="15" t="s">
        <v>21</v>
      </c>
      <c r="E57" s="0" t="n">
        <f aca="false">SUM(E47:E56)</f>
        <v>2090.7</v>
      </c>
    </row>
    <row r="60" customFormat="false" ht="15" hidden="false" customHeight="false" outlineLevel="0" collapsed="false">
      <c r="A60" s="25" t="s">
        <v>56</v>
      </c>
      <c r="B60" s="3" t="s">
        <v>57</v>
      </c>
    </row>
    <row r="61" customFormat="false" ht="27.75" hidden="false" customHeight="false" outlineLevel="0" collapsed="false">
      <c r="A61" s="11" t="s">
        <v>58</v>
      </c>
      <c r="B61" s="15" t="s">
        <v>9</v>
      </c>
    </row>
    <row r="62" customFormat="false" ht="15" hidden="false" customHeight="false" outlineLevel="0" collapsed="false">
      <c r="A62" s="0" t="s">
        <v>59</v>
      </c>
      <c r="B62" s="0" t="n">
        <v>9.5</v>
      </c>
    </row>
    <row r="63" customFormat="false" ht="15" hidden="false" customHeight="false" outlineLevel="0" collapsed="false">
      <c r="A63" s="0" t="s">
        <v>60</v>
      </c>
      <c r="B63" s="0" t="n">
        <v>8</v>
      </c>
    </row>
    <row r="64" customFormat="false" ht="15" hidden="false" customHeight="false" outlineLevel="0" collapsed="false">
      <c r="A64" s="0" t="s">
        <v>61</v>
      </c>
      <c r="B64" s="0" t="n">
        <v>9</v>
      </c>
    </row>
    <row r="65" customFormat="false" ht="15" hidden="false" customHeight="false" outlineLevel="0" collapsed="false">
      <c r="A65" s="0" t="s">
        <v>23</v>
      </c>
      <c r="B65" s="0" t="n">
        <v>8</v>
      </c>
    </row>
    <row r="72" customFormat="false" ht="41.25" hidden="false" customHeight="false" outlineLevel="0" collapsed="false">
      <c r="A72" s="15" t="s">
        <v>62</v>
      </c>
      <c r="B72" s="0" t="n">
        <f aca="false">SUM(B62:B71)*60</f>
        <v>2070</v>
      </c>
    </row>
    <row r="74" customFormat="false" ht="41.25" hidden="false" customHeight="false" outlineLevel="0" collapsed="false">
      <c r="A74" s="15" t="s">
        <v>63</v>
      </c>
      <c r="B74" s="0" t="n">
        <f aca="false">E57/B72</f>
        <v>1.01</v>
      </c>
      <c r="C74" s="15"/>
    </row>
    <row r="77" customFormat="false" ht="15" hidden="false" customHeight="false" outlineLevel="0" collapsed="false">
      <c r="A77" s="3" t="s">
        <v>56</v>
      </c>
      <c r="B77" s="25" t="s">
        <v>64</v>
      </c>
      <c r="C77" s="3" t="s">
        <v>65</v>
      </c>
      <c r="D77" s="3" t="s">
        <v>57</v>
      </c>
    </row>
    <row r="78" customFormat="false" ht="15" hidden="false" customHeight="false" outlineLevel="0" collapsed="false">
      <c r="B78" s="19" t="s">
        <v>66</v>
      </c>
    </row>
    <row r="79" customFormat="false" ht="15" hidden="false" customHeight="false" outlineLevel="0" collapsed="false">
      <c r="A79" s="0" t="s">
        <v>67</v>
      </c>
      <c r="B79" s="0" t="s">
        <v>68</v>
      </c>
      <c r="C79" s="0" t="s">
        <v>69</v>
      </c>
    </row>
    <row r="80" customFormat="false" ht="15" hidden="false" customHeight="false" outlineLevel="0" collapsed="false">
      <c r="A80" s="0" t="s">
        <v>72</v>
      </c>
      <c r="B80" s="15" t="s">
        <v>73</v>
      </c>
      <c r="C80" s="0" t="s">
        <v>151</v>
      </c>
    </row>
    <row r="81" customFormat="false" ht="15" hidden="false" customHeight="false" outlineLevel="0" collapsed="false">
      <c r="A81" s="0" t="s">
        <v>75</v>
      </c>
      <c r="B81" s="15" t="s">
        <v>73</v>
      </c>
      <c r="C81" s="0" t="n">
        <v>6</v>
      </c>
    </row>
    <row r="82" customFormat="false" ht="15" hidden="false" customHeight="false" outlineLevel="0" collapsed="false">
      <c r="A82" s="0" t="s">
        <v>99</v>
      </c>
      <c r="B82" s="15" t="s">
        <v>100</v>
      </c>
      <c r="C82" s="0" t="n">
        <v>3</v>
      </c>
    </row>
  </sheetData>
  <mergeCells count="1">
    <mergeCell ref="B41:G4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xl/worksheets/sheet1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"/>
  <sheetViews>
    <sheetView showFormulas="false" showGridLines="true" showRowColHeaders="true" showZeros="true" rightToLeft="false" tabSelected="false" showOutlineSymbols="true" defaultGridColor="true" view="normal" topLeftCell="A19" colorId="64" zoomScale="100" zoomScaleNormal="100" zoomScalePageLayoutView="100" workbookViewId="0">
      <selection pane="topLeft" activeCell="B62" activeCellId="0" sqref="B62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44851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 t="s">
        <v>15</v>
      </c>
      <c r="B5" s="0" t="n">
        <v>10</v>
      </c>
      <c r="C5" s="12" t="s">
        <v>144</v>
      </c>
      <c r="D5" s="13" t="n">
        <v>8.5</v>
      </c>
      <c r="E5" s="13" t="n">
        <v>5</v>
      </c>
      <c r="F5" s="13"/>
      <c r="G5" s="13" t="n">
        <f aca="false">$D$5*$F$5</f>
        <v>0</v>
      </c>
    </row>
    <row r="6" customFormat="false" ht="15" hidden="false" customHeight="false" outlineLevel="0" collapsed="false">
      <c r="A6" s="11" t="s">
        <v>16</v>
      </c>
      <c r="C6" s="12" t="s">
        <v>145</v>
      </c>
      <c r="D6" s="13" t="n">
        <v>8.5</v>
      </c>
      <c r="E6" s="13" t="n">
        <v>95</v>
      </c>
      <c r="F6" s="13" t="n">
        <v>50</v>
      </c>
      <c r="G6" s="13" t="n">
        <f aca="false">$D$6*$F$6</f>
        <v>425</v>
      </c>
    </row>
    <row r="7" customFormat="false" ht="15" hidden="false" customHeight="false" outlineLevel="0" collapsed="false">
      <c r="A7" s="11" t="s">
        <v>17</v>
      </c>
      <c r="C7" s="12"/>
      <c r="D7" s="13" t="n">
        <v>11.1</v>
      </c>
      <c r="E7" s="13"/>
      <c r="F7" s="13"/>
      <c r="G7" s="13" t="n">
        <f aca="false">$D$7*$F$7</f>
        <v>0</v>
      </c>
    </row>
    <row r="8" customFormat="false" ht="15" hidden="false" customHeight="false" outlineLevel="0" collapsed="false">
      <c r="A8" s="11"/>
      <c r="C8" s="12"/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19</v>
      </c>
      <c r="B11" s="0" t="n">
        <f aca="false">SUM(B5:B7)*60</f>
        <v>600</v>
      </c>
      <c r="C11" s="15" t="s">
        <v>20</v>
      </c>
      <c r="D11" s="0" t="n">
        <f aca="false">G11/B11</f>
        <v>0.708333333333333</v>
      </c>
      <c r="E11" s="16"/>
      <c r="F11" s="17" t="s">
        <v>21</v>
      </c>
      <c r="G11" s="14" t="n">
        <f aca="false">SUM(G5:G10)</f>
        <v>425</v>
      </c>
    </row>
    <row r="13" customFormat="false" ht="15" hidden="false" customHeight="false" outlineLevel="0" collapsed="false">
      <c r="A13" s="2" t="s">
        <v>22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23</v>
      </c>
      <c r="C15" s="12"/>
      <c r="D15" s="13" t="n">
        <v>8.5</v>
      </c>
      <c r="E15" s="13"/>
      <c r="F15" s="13"/>
      <c r="G15" s="13" t="n">
        <f aca="false">$D$15*$F$15</f>
        <v>0</v>
      </c>
    </row>
    <row r="16" customFormat="false" ht="15.75" hidden="false" customHeight="true" outlineLevel="0" collapsed="false">
      <c r="A16" s="11" t="s">
        <v>25</v>
      </c>
      <c r="B16" s="0" t="n">
        <v>9</v>
      </c>
      <c r="C16" s="12"/>
      <c r="D16" s="13" t="n">
        <v>8.5</v>
      </c>
      <c r="E16" s="13"/>
      <c r="F16" s="13"/>
      <c r="G16" s="13" t="n">
        <f aca="false">$D$16*$F$16</f>
        <v>0</v>
      </c>
    </row>
    <row r="17" customFormat="false" ht="15" hidden="false" customHeight="false" outlineLevel="0" collapsed="false">
      <c r="A17" s="11" t="s">
        <v>27</v>
      </c>
      <c r="B17" s="0" t="n">
        <v>8.5</v>
      </c>
      <c r="C17" s="12" t="s">
        <v>152</v>
      </c>
      <c r="D17" s="13" t="n">
        <v>11.1</v>
      </c>
      <c r="E17" s="13" t="n">
        <v>90</v>
      </c>
      <c r="F17" s="13" t="n">
        <v>90</v>
      </c>
      <c r="G17" s="13" t="n">
        <f aca="false">$D$17*$F$17</f>
        <v>999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19</v>
      </c>
      <c r="B21" s="0" t="n">
        <f aca="false">SUM(B15:B17)*60</f>
        <v>1050</v>
      </c>
      <c r="C21" s="15" t="s">
        <v>20</v>
      </c>
      <c r="D21" s="0" t="n">
        <f aca="false">G21/B21</f>
        <v>0.951428571428571</v>
      </c>
      <c r="E21" s="16"/>
      <c r="F21" s="17" t="s">
        <v>21</v>
      </c>
      <c r="G21" s="14" t="n">
        <f aca="false">SUM(G15:G20)</f>
        <v>999</v>
      </c>
    </row>
    <row r="23" customFormat="false" ht="15" hidden="false" customHeight="false" outlineLevel="0" collapsed="false">
      <c r="A23" s="2" t="s">
        <v>28</v>
      </c>
      <c r="B23" s="3" t="s">
        <v>2</v>
      </c>
      <c r="C23" s="4" t="s">
        <v>3</v>
      </c>
      <c r="D23" s="5" t="s">
        <v>4</v>
      </c>
      <c r="E23" s="5" t="s">
        <v>5</v>
      </c>
      <c r="F23" s="5" t="s">
        <v>6</v>
      </c>
      <c r="G23" s="5" t="s">
        <v>7</v>
      </c>
    </row>
    <row r="24" customFormat="false" ht="41.25" hidden="false" customHeight="false" outlineLevel="0" collapsed="false">
      <c r="A24" s="6" t="s">
        <v>8</v>
      </c>
      <c r="B24" s="7" t="s">
        <v>9</v>
      </c>
      <c r="C24" s="8" t="s">
        <v>10</v>
      </c>
      <c r="D24" s="9" t="s">
        <v>11</v>
      </c>
      <c r="E24" s="10" t="s">
        <v>12</v>
      </c>
      <c r="F24" s="10" t="s">
        <v>13</v>
      </c>
      <c r="G24" s="9" t="s">
        <v>14</v>
      </c>
    </row>
    <row r="25" customFormat="false" ht="15" hidden="false" customHeight="false" outlineLevel="0" collapsed="false">
      <c r="A25" s="11" t="s">
        <v>29</v>
      </c>
      <c r="B25" s="0" t="n">
        <v>8</v>
      </c>
      <c r="C25" s="18" t="s">
        <v>91</v>
      </c>
      <c r="D25" s="13" t="n">
        <v>8.5</v>
      </c>
      <c r="E25" s="13" t="n">
        <v>120</v>
      </c>
      <c r="F25" s="13" t="n">
        <v>120</v>
      </c>
      <c r="G25" s="13" t="n">
        <f aca="false">$D$25*$F$25</f>
        <v>1020</v>
      </c>
    </row>
    <row r="26" customFormat="false" ht="15" hidden="false" customHeight="false" outlineLevel="0" collapsed="false">
      <c r="A26" s="11" t="s">
        <v>30</v>
      </c>
      <c r="B26" s="0" t="n">
        <v>8</v>
      </c>
      <c r="C26" s="12"/>
      <c r="D26" s="13" t="n">
        <v>8.5</v>
      </c>
      <c r="E26" s="13"/>
      <c r="F26" s="13"/>
      <c r="G26" s="13" t="n">
        <f aca="false">$D$26*$F$26</f>
        <v>0</v>
      </c>
    </row>
    <row r="27" customFormat="false" ht="15" hidden="false" customHeight="false" outlineLevel="0" collapsed="false">
      <c r="A27" s="11"/>
      <c r="C27" s="12"/>
      <c r="D27" s="13" t="n">
        <v>11.1</v>
      </c>
      <c r="E27" s="13"/>
      <c r="F27" s="13"/>
      <c r="G27" s="13" t="n">
        <f aca="false">$D$27*$F$27</f>
        <v>0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9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20"/>
      <c r="I29" s="6"/>
    </row>
    <row r="30" customFormat="false" ht="15" hidden="false" customHeight="false" outlineLevel="0" collapsed="false">
      <c r="A30" s="11"/>
      <c r="C30" s="12"/>
      <c r="D30" s="13" t="n">
        <v>11.1</v>
      </c>
      <c r="E30" s="13"/>
      <c r="F30" s="13"/>
      <c r="G30" s="13" t="n">
        <f aca="false">$D$30*$F$30</f>
        <v>0</v>
      </c>
      <c r="H30" s="19"/>
      <c r="I30" s="19"/>
      <c r="K30" s="21"/>
    </row>
    <row r="31" customFormat="false" ht="41.25" hidden="false" customHeight="false" outlineLevel="0" collapsed="false">
      <c r="A31" s="6" t="s">
        <v>19</v>
      </c>
      <c r="B31" s="0" t="n">
        <f aca="false">SUM(B25:B27)*60</f>
        <v>960</v>
      </c>
      <c r="C31" s="15" t="s">
        <v>20</v>
      </c>
      <c r="D31" s="0" t="n">
        <f aca="false">G31/B31</f>
        <v>1.0625</v>
      </c>
      <c r="E31" s="16"/>
      <c r="F31" s="17" t="s">
        <v>21</v>
      </c>
      <c r="G31" s="14" t="n">
        <f aca="false">SUM(G25:G30)</f>
        <v>1020</v>
      </c>
      <c r="H31" s="19"/>
      <c r="I31" s="19"/>
      <c r="K31" s="22"/>
    </row>
    <row r="32" customFormat="false" ht="15" hidden="false" customHeight="false" outlineLevel="0" collapsed="false">
      <c r="A32" s="6"/>
      <c r="C32" s="15"/>
      <c r="E32" s="11"/>
      <c r="F32" s="11"/>
      <c r="G32" s="19"/>
      <c r="H32" s="19"/>
      <c r="I32" s="19"/>
      <c r="K32" s="22"/>
    </row>
    <row r="33" customFormat="false" ht="15" hidden="false" customHeight="false" outlineLevel="0" collapsed="false">
      <c r="E33" s="19"/>
      <c r="F33" s="19"/>
      <c r="G33" s="19"/>
      <c r="H33" s="19"/>
      <c r="I33" s="19"/>
      <c r="K33" s="22"/>
    </row>
    <row r="34" customFormat="false" ht="15" hidden="false" customHeight="false" outlineLevel="0" collapsed="false">
      <c r="A34" s="2" t="s">
        <v>31</v>
      </c>
      <c r="B34" s="3" t="s">
        <v>2</v>
      </c>
      <c r="C34" s="4" t="s">
        <v>32</v>
      </c>
      <c r="D34" s="5" t="s">
        <v>4</v>
      </c>
      <c r="E34" s="5" t="s">
        <v>5</v>
      </c>
      <c r="F34" s="5" t="s">
        <v>6</v>
      </c>
      <c r="G34" s="5" t="s">
        <v>7</v>
      </c>
      <c r="H34" s="11"/>
      <c r="I34" s="19"/>
      <c r="K34" s="22"/>
    </row>
    <row r="35" customFormat="false" ht="41.25" hidden="false" customHeight="false" outlineLevel="0" collapsed="false">
      <c r="A35" s="6" t="s">
        <v>8</v>
      </c>
      <c r="B35" s="7" t="s">
        <v>9</v>
      </c>
      <c r="C35" s="8" t="s">
        <v>33</v>
      </c>
      <c r="D35" s="9" t="s">
        <v>11</v>
      </c>
      <c r="E35" s="10" t="s">
        <v>12</v>
      </c>
      <c r="F35" s="10" t="s">
        <v>13</v>
      </c>
      <c r="G35" s="9" t="s">
        <v>14</v>
      </c>
      <c r="K35" s="23"/>
    </row>
    <row r="36" customFormat="false" ht="15" hidden="false" customHeight="false" outlineLevel="0" collapsed="false">
      <c r="A36" s="11"/>
      <c r="C36" s="12" t="s">
        <v>34</v>
      </c>
      <c r="D36" s="13" t="n">
        <v>1.33</v>
      </c>
      <c r="E36" s="13"/>
      <c r="F36" s="13"/>
      <c r="G36" s="13" t="n">
        <f aca="false">$D$36*$F$36</f>
        <v>0</v>
      </c>
    </row>
    <row r="37" customFormat="false" ht="12.75" hidden="false" customHeight="true" outlineLevel="0" collapsed="false">
      <c r="A37" s="11" t="s">
        <v>35</v>
      </c>
      <c r="C37" s="12" t="s">
        <v>36</v>
      </c>
      <c r="D37" s="13" t="n">
        <v>2.4</v>
      </c>
      <c r="E37" s="13"/>
      <c r="F37" s="13"/>
      <c r="G37" s="13" t="n">
        <f aca="false">$D$37*$F$37</f>
        <v>0</v>
      </c>
    </row>
    <row r="38" customFormat="false" ht="15" hidden="false" customHeight="false" outlineLevel="0" collapsed="false">
      <c r="A38" s="11"/>
      <c r="C38" s="12"/>
      <c r="D38" s="13" t="n">
        <v>1.2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/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19</v>
      </c>
      <c r="B40" s="0" t="n">
        <f aca="false">SUM(B36:B38)*60</f>
        <v>0</v>
      </c>
      <c r="C40" s="15" t="s">
        <v>20</v>
      </c>
      <c r="D40" s="0" t="e">
        <f aca="false">G40/B40</f>
        <v>#DIV/0!</v>
      </c>
      <c r="E40" s="16"/>
      <c r="F40" s="17" t="s">
        <v>21</v>
      </c>
      <c r="G40" s="14" t="n">
        <f aca="false">SUM(G36:G39)</f>
        <v>0</v>
      </c>
    </row>
    <row r="41" customFormat="false" ht="27.75" hidden="false" customHeight="false" outlineLevel="0" collapsed="false">
      <c r="A41" s="6" t="s">
        <v>37</v>
      </c>
      <c r="B41" s="24"/>
      <c r="C41" s="24"/>
      <c r="D41" s="24"/>
      <c r="E41" s="24"/>
      <c r="F41" s="24"/>
      <c r="G41" s="24"/>
    </row>
    <row r="42" customFormat="false" ht="15" hidden="false" customHeight="false" outlineLevel="0" collapsed="false">
      <c r="A42" s="6"/>
      <c r="B42" s="24"/>
      <c r="C42" s="24"/>
      <c r="D42" s="24"/>
      <c r="E42" s="24"/>
      <c r="F42" s="24"/>
      <c r="G42" s="24"/>
    </row>
    <row r="45" customFormat="false" ht="15" hidden="false" customHeight="false" outlineLevel="0" collapsed="false">
      <c r="A45" s="25" t="s">
        <v>38</v>
      </c>
      <c r="B45" s="25" t="s">
        <v>4</v>
      </c>
      <c r="C45" s="25" t="s">
        <v>5</v>
      </c>
      <c r="D45" s="25" t="s">
        <v>6</v>
      </c>
      <c r="E45" s="25" t="s">
        <v>7</v>
      </c>
      <c r="F45" s="25" t="s">
        <v>39</v>
      </c>
    </row>
    <row r="46" customFormat="false" ht="54.75" hidden="false" customHeight="false" outlineLevel="0" collapsed="false">
      <c r="A46" s="26" t="s">
        <v>40</v>
      </c>
      <c r="B46" s="26" t="s">
        <v>41</v>
      </c>
      <c r="C46" s="27" t="s">
        <v>12</v>
      </c>
      <c r="D46" s="27" t="s">
        <v>42</v>
      </c>
      <c r="E46" s="26" t="s">
        <v>14</v>
      </c>
      <c r="G46" s="28"/>
    </row>
    <row r="47" customFormat="false" ht="41.25" hidden="false" customHeight="false" outlineLevel="0" collapsed="false">
      <c r="A47" s="19" t="s">
        <v>43</v>
      </c>
      <c r="B47" s="29" t="n">
        <v>4.32</v>
      </c>
      <c r="C47" s="0" t="n">
        <v>250</v>
      </c>
      <c r="D47" s="0" t="n">
        <v>250</v>
      </c>
      <c r="E47" s="0" t="n">
        <f aca="false">$B$47*$D$47</f>
        <v>1080</v>
      </c>
      <c r="F47" s="15" t="s">
        <v>153</v>
      </c>
    </row>
    <row r="48" customFormat="false" ht="15" hidden="false" customHeight="false" outlineLevel="0" collapsed="false">
      <c r="A48" s="19" t="s">
        <v>44</v>
      </c>
      <c r="B48" s="29" t="n">
        <v>4.77</v>
      </c>
      <c r="C48" s="0" t="n">
        <v>110</v>
      </c>
      <c r="D48" s="0" t="n">
        <v>110</v>
      </c>
      <c r="E48" s="0" t="n">
        <f aca="false">$B$48*$D$48</f>
        <v>524.7</v>
      </c>
      <c r="F48" s="0" t="s">
        <v>104</v>
      </c>
    </row>
    <row r="49" customFormat="false" ht="15" hidden="false" customHeight="false" outlineLevel="0" collapsed="false">
      <c r="A49" s="19" t="s">
        <v>46</v>
      </c>
      <c r="B49" s="29" t="n">
        <v>4.77</v>
      </c>
      <c r="C49" s="0" t="n">
        <v>120</v>
      </c>
      <c r="D49" s="0" t="n">
        <v>120</v>
      </c>
      <c r="E49" s="0" t="n">
        <f aca="false">$B$49*$D$49</f>
        <v>572.4</v>
      </c>
      <c r="F49" s="0" t="s">
        <v>154</v>
      </c>
    </row>
    <row r="50" customFormat="false" ht="27.75" hidden="false" customHeight="false" outlineLevel="0" collapsed="false">
      <c r="A50" s="11" t="s">
        <v>47</v>
      </c>
      <c r="B50" s="29" t="n">
        <v>5.3</v>
      </c>
      <c r="E50" s="0" t="n">
        <f aca="false">$B$50*$D$50</f>
        <v>0</v>
      </c>
      <c r="F50" s="15"/>
    </row>
    <row r="51" customFormat="false" ht="15" hidden="false" customHeight="false" outlineLevel="0" collapsed="false">
      <c r="A51" s="19" t="s">
        <v>49</v>
      </c>
      <c r="B51" s="29" t="n">
        <v>4.36</v>
      </c>
      <c r="E51" s="0" t="n">
        <f aca="false">$B$51*$D$51</f>
        <v>0</v>
      </c>
    </row>
    <row r="52" customFormat="false" ht="15" hidden="false" customHeight="false" outlineLevel="0" collapsed="false">
      <c r="A52" s="19" t="s">
        <v>50</v>
      </c>
      <c r="B52" s="29" t="n">
        <v>4.36</v>
      </c>
      <c r="E52" s="0" t="n">
        <f aca="false">$B$52*$D$52</f>
        <v>0</v>
      </c>
    </row>
    <row r="53" customFormat="false" ht="15" hidden="false" customHeight="false" outlineLevel="0" collapsed="false">
      <c r="A53" s="19" t="s">
        <v>51</v>
      </c>
      <c r="B53" s="29" t="n">
        <v>4.36</v>
      </c>
      <c r="E53" s="0" t="n">
        <f aca="false">$B$53*$D$53</f>
        <v>0</v>
      </c>
    </row>
    <row r="54" customFormat="false" ht="15" hidden="false" customHeight="false" outlineLevel="0" collapsed="false">
      <c r="A54" s="19" t="s">
        <v>52</v>
      </c>
      <c r="B54" s="29" t="n">
        <v>5.3</v>
      </c>
      <c r="E54" s="0" t="n">
        <f aca="false">$B$54*$D$54</f>
        <v>0</v>
      </c>
    </row>
    <row r="55" customFormat="false" ht="15" hidden="false" customHeight="false" outlineLevel="0" collapsed="false">
      <c r="A55" s="19" t="s">
        <v>53</v>
      </c>
      <c r="B55" s="29" t="n">
        <v>8.64</v>
      </c>
      <c r="E55" s="0" t="n">
        <f aca="false">$B$55*$D$55</f>
        <v>0</v>
      </c>
    </row>
    <row r="56" customFormat="false" ht="15" hidden="false" customHeight="false" outlineLevel="0" collapsed="false">
      <c r="A56" s="19" t="s">
        <v>55</v>
      </c>
      <c r="B56" s="29" t="n">
        <v>8.64</v>
      </c>
      <c r="E56" s="0" t="n">
        <f aca="false">$B$56*$D$56</f>
        <v>0</v>
      </c>
    </row>
    <row r="57" customFormat="false" ht="41.25" hidden="false" customHeight="false" outlineLevel="0" collapsed="false">
      <c r="B57" s="15"/>
      <c r="C57" s="15"/>
      <c r="D57" s="15" t="s">
        <v>21</v>
      </c>
      <c r="E57" s="0" t="n">
        <f aca="false">SUM(E47:E56)</f>
        <v>2177.1</v>
      </c>
    </row>
    <row r="60" customFormat="false" ht="15" hidden="false" customHeight="false" outlineLevel="0" collapsed="false">
      <c r="A60" s="25" t="s">
        <v>56</v>
      </c>
      <c r="B60" s="3" t="s">
        <v>57</v>
      </c>
    </row>
    <row r="61" customFormat="false" ht="27.75" hidden="false" customHeight="false" outlineLevel="0" collapsed="false">
      <c r="A61" s="11" t="s">
        <v>58</v>
      </c>
      <c r="B61" s="15" t="s">
        <v>9</v>
      </c>
    </row>
    <row r="62" customFormat="false" ht="15" hidden="false" customHeight="false" outlineLevel="0" collapsed="false">
      <c r="A62" s="0" t="s">
        <v>59</v>
      </c>
      <c r="B62" s="0" t="n">
        <v>9.5</v>
      </c>
    </row>
    <row r="63" customFormat="false" ht="15" hidden="false" customHeight="false" outlineLevel="0" collapsed="false">
      <c r="A63" s="0" t="s">
        <v>60</v>
      </c>
      <c r="B63" s="0" t="n">
        <v>8</v>
      </c>
    </row>
    <row r="64" customFormat="false" ht="15" hidden="false" customHeight="false" outlineLevel="0" collapsed="false">
      <c r="A64" s="0" t="s">
        <v>61</v>
      </c>
      <c r="B64" s="0" t="n">
        <v>9</v>
      </c>
    </row>
    <row r="65" customFormat="false" ht="15" hidden="false" customHeight="false" outlineLevel="0" collapsed="false">
      <c r="A65" s="0" t="s">
        <v>23</v>
      </c>
      <c r="B65" s="0" t="n">
        <v>8</v>
      </c>
    </row>
    <row r="72" customFormat="false" ht="41.25" hidden="false" customHeight="false" outlineLevel="0" collapsed="false">
      <c r="A72" s="15" t="s">
        <v>62</v>
      </c>
      <c r="B72" s="0" t="n">
        <f aca="false">SUM(B62:B71)*60</f>
        <v>2070</v>
      </c>
    </row>
    <row r="74" customFormat="false" ht="41.25" hidden="false" customHeight="false" outlineLevel="0" collapsed="false">
      <c r="A74" s="15" t="s">
        <v>63</v>
      </c>
      <c r="B74" s="0" t="n">
        <f aca="false">E57/B72</f>
        <v>1.05173913043478</v>
      </c>
      <c r="C74" s="15"/>
    </row>
    <row r="77" customFormat="false" ht="15" hidden="false" customHeight="false" outlineLevel="0" collapsed="false">
      <c r="A77" s="3" t="s">
        <v>56</v>
      </c>
      <c r="B77" s="25" t="s">
        <v>64</v>
      </c>
      <c r="C77" s="3" t="s">
        <v>65</v>
      </c>
      <c r="D77" s="3" t="s">
        <v>57</v>
      </c>
    </row>
    <row r="78" customFormat="false" ht="15" hidden="false" customHeight="false" outlineLevel="0" collapsed="false">
      <c r="B78" s="19" t="s">
        <v>66</v>
      </c>
    </row>
    <row r="79" customFormat="false" ht="15" hidden="false" customHeight="false" outlineLevel="0" collapsed="false">
      <c r="A79" s="0" t="s">
        <v>67</v>
      </c>
      <c r="B79" s="0" t="s">
        <v>68</v>
      </c>
      <c r="C79" s="0" t="s">
        <v>69</v>
      </c>
    </row>
    <row r="80" customFormat="false" ht="15" hidden="false" customHeight="false" outlineLevel="0" collapsed="false">
      <c r="A80" s="0" t="s">
        <v>72</v>
      </c>
      <c r="B80" s="15" t="s">
        <v>73</v>
      </c>
      <c r="C80" s="0" t="s">
        <v>155</v>
      </c>
    </row>
    <row r="81" customFormat="false" ht="15" hidden="false" customHeight="false" outlineLevel="0" collapsed="false">
      <c r="A81" s="0" t="s">
        <v>75</v>
      </c>
      <c r="B81" s="15" t="s">
        <v>73</v>
      </c>
      <c r="C81" s="0" t="n">
        <v>6.5</v>
      </c>
    </row>
    <row r="82" customFormat="false" ht="27.75" hidden="false" customHeight="false" outlineLevel="0" collapsed="false">
      <c r="A82" s="0" t="s">
        <v>99</v>
      </c>
      <c r="B82" s="15" t="s">
        <v>156</v>
      </c>
      <c r="C82" s="0" t="n">
        <v>3</v>
      </c>
    </row>
  </sheetData>
  <mergeCells count="1">
    <mergeCell ref="B41:G4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xl/worksheets/sheet1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"/>
  <sheetViews>
    <sheetView showFormulas="false" showGridLines="true" showRowColHeaders="true" showZeros="true" rightToLeft="false" tabSelected="false" showOutlineSymbols="true" defaultGridColor="true" view="normal" topLeftCell="A2" colorId="64" zoomScale="100" zoomScaleNormal="100" zoomScalePageLayoutView="100" workbookViewId="0">
      <selection pane="topLeft" activeCell="F7" activeCellId="0" sqref="F7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44848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 t="s">
        <v>15</v>
      </c>
      <c r="B5" s="0" t="n">
        <v>8</v>
      </c>
      <c r="C5" s="12" t="s">
        <v>114</v>
      </c>
      <c r="D5" s="13" t="n">
        <v>8.5</v>
      </c>
      <c r="E5" s="13" t="n">
        <v>60</v>
      </c>
      <c r="F5" s="13" t="n">
        <v>60</v>
      </c>
      <c r="G5" s="13" t="n">
        <f aca="false">$D$5*$F$5</f>
        <v>510</v>
      </c>
    </row>
    <row r="6" customFormat="false" ht="15" hidden="false" customHeight="false" outlineLevel="0" collapsed="false">
      <c r="A6" s="11" t="s">
        <v>16</v>
      </c>
      <c r="C6" s="12"/>
      <c r="D6" s="13" t="n">
        <v>8.5</v>
      </c>
      <c r="E6" s="13"/>
      <c r="F6" s="13"/>
      <c r="G6" s="13" t="n">
        <f aca="false">$D$6*$F$6</f>
        <v>0</v>
      </c>
    </row>
    <row r="7" customFormat="false" ht="15" hidden="false" customHeight="false" outlineLevel="0" collapsed="false">
      <c r="A7" s="11" t="s">
        <v>17</v>
      </c>
      <c r="C7" s="12" t="s">
        <v>157</v>
      </c>
      <c r="D7" s="13" t="n">
        <v>11.1</v>
      </c>
      <c r="E7" s="13"/>
      <c r="F7" s="13" t="n">
        <v>40</v>
      </c>
      <c r="G7" s="13" t="n">
        <f aca="false">$D$7*$F$7</f>
        <v>444</v>
      </c>
    </row>
    <row r="8" customFormat="false" ht="15" hidden="false" customHeight="false" outlineLevel="0" collapsed="false">
      <c r="A8" s="11"/>
      <c r="C8" s="12"/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19</v>
      </c>
      <c r="B11" s="0" t="n">
        <f aca="false">SUM(B5:B7)*60</f>
        <v>480</v>
      </c>
      <c r="C11" s="15" t="s">
        <v>20</v>
      </c>
      <c r="D11" s="0" t="n">
        <f aca="false">G11/B11</f>
        <v>1.9875</v>
      </c>
      <c r="E11" s="16"/>
      <c r="F11" s="17" t="s">
        <v>21</v>
      </c>
      <c r="G11" s="14" t="n">
        <f aca="false">SUM(G5:G10)</f>
        <v>954</v>
      </c>
    </row>
    <row r="13" customFormat="false" ht="15" hidden="false" customHeight="false" outlineLevel="0" collapsed="false">
      <c r="A13" s="2" t="s">
        <v>22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23</v>
      </c>
      <c r="C15" s="12" t="s">
        <v>77</v>
      </c>
      <c r="D15" s="13" t="n">
        <v>8.5</v>
      </c>
      <c r="E15" s="13" t="n">
        <v>100</v>
      </c>
      <c r="F15" s="13" t="n">
        <v>100</v>
      </c>
      <c r="G15" s="13" t="n">
        <f aca="false">$D$15*$F$15</f>
        <v>850</v>
      </c>
    </row>
    <row r="16" customFormat="false" ht="15.75" hidden="false" customHeight="true" outlineLevel="0" collapsed="false">
      <c r="A16" s="11" t="s">
        <v>25</v>
      </c>
      <c r="B16" s="0" t="n">
        <v>9</v>
      </c>
      <c r="C16" s="12"/>
      <c r="D16" s="13" t="n">
        <v>8.5</v>
      </c>
      <c r="E16" s="13"/>
      <c r="F16" s="13"/>
      <c r="G16" s="13" t="n">
        <f aca="false">$D$16*$F$16</f>
        <v>0</v>
      </c>
    </row>
    <row r="17" customFormat="false" ht="15" hidden="false" customHeight="false" outlineLevel="0" collapsed="false">
      <c r="A17" s="11" t="s">
        <v>27</v>
      </c>
      <c r="B17" s="0" t="n">
        <v>9</v>
      </c>
      <c r="C17" s="12"/>
      <c r="D17" s="13" t="n">
        <v>11.1</v>
      </c>
      <c r="E17" s="13"/>
      <c r="F17" s="13"/>
      <c r="G17" s="13" t="n">
        <f aca="false">$D$17*$F$17</f>
        <v>0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19</v>
      </c>
      <c r="B21" s="0" t="n">
        <f aca="false">SUM(B15:B17)*60</f>
        <v>1080</v>
      </c>
      <c r="C21" s="15" t="s">
        <v>20</v>
      </c>
      <c r="D21" s="0" t="n">
        <f aca="false">G21/B21</f>
        <v>0.787037037037037</v>
      </c>
      <c r="E21" s="16"/>
      <c r="F21" s="17" t="s">
        <v>21</v>
      </c>
      <c r="G21" s="14" t="n">
        <f aca="false">SUM(G15:G20)</f>
        <v>850</v>
      </c>
    </row>
    <row r="23" customFormat="false" ht="15" hidden="false" customHeight="false" outlineLevel="0" collapsed="false">
      <c r="A23" s="2" t="s">
        <v>28</v>
      </c>
      <c r="B23" s="3" t="s">
        <v>2</v>
      </c>
      <c r="C23" s="4" t="s">
        <v>3</v>
      </c>
      <c r="D23" s="5" t="s">
        <v>4</v>
      </c>
      <c r="E23" s="5" t="s">
        <v>5</v>
      </c>
      <c r="F23" s="5" t="s">
        <v>6</v>
      </c>
      <c r="G23" s="5" t="s">
        <v>7</v>
      </c>
    </row>
    <row r="24" customFormat="false" ht="41.25" hidden="false" customHeight="false" outlineLevel="0" collapsed="false">
      <c r="A24" s="6" t="s">
        <v>8</v>
      </c>
      <c r="B24" s="7" t="s">
        <v>9</v>
      </c>
      <c r="C24" s="8" t="s">
        <v>10</v>
      </c>
      <c r="D24" s="9" t="s">
        <v>11</v>
      </c>
      <c r="E24" s="10" t="s">
        <v>12</v>
      </c>
      <c r="F24" s="10" t="s">
        <v>13</v>
      </c>
      <c r="G24" s="9" t="s">
        <v>14</v>
      </c>
    </row>
    <row r="25" customFormat="false" ht="15" hidden="false" customHeight="false" outlineLevel="0" collapsed="false">
      <c r="A25" s="11" t="s">
        <v>29</v>
      </c>
      <c r="B25" s="0" t="n">
        <v>8</v>
      </c>
      <c r="C25" s="18" t="s">
        <v>114</v>
      </c>
      <c r="D25" s="13" t="n">
        <v>8.5</v>
      </c>
      <c r="E25" s="13" t="n">
        <v>120</v>
      </c>
      <c r="F25" s="13" t="n">
        <v>120</v>
      </c>
      <c r="G25" s="13" t="n">
        <f aca="false">$D$25*$F$25</f>
        <v>1020</v>
      </c>
    </row>
    <row r="26" customFormat="false" ht="15" hidden="false" customHeight="false" outlineLevel="0" collapsed="false">
      <c r="A26" s="11" t="s">
        <v>30</v>
      </c>
      <c r="B26" s="0" t="n">
        <v>8</v>
      </c>
      <c r="C26" s="12"/>
      <c r="D26" s="13" t="n">
        <v>8.5</v>
      </c>
      <c r="E26" s="13"/>
      <c r="F26" s="13"/>
      <c r="G26" s="13" t="n">
        <f aca="false">$D$26*$F$26</f>
        <v>0</v>
      </c>
    </row>
    <row r="27" customFormat="false" ht="15" hidden="false" customHeight="false" outlineLevel="0" collapsed="false">
      <c r="A27" s="11"/>
      <c r="C27" s="12"/>
      <c r="D27" s="13" t="n">
        <v>11.1</v>
      </c>
      <c r="E27" s="13"/>
      <c r="F27" s="13"/>
      <c r="G27" s="13" t="n">
        <f aca="false">$D$27*$F$27</f>
        <v>0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9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20"/>
      <c r="I29" s="6"/>
    </row>
    <row r="30" customFormat="false" ht="15" hidden="false" customHeight="false" outlineLevel="0" collapsed="false">
      <c r="A30" s="11"/>
      <c r="C30" s="12"/>
      <c r="D30" s="13" t="n">
        <v>11.1</v>
      </c>
      <c r="E30" s="13"/>
      <c r="F30" s="13"/>
      <c r="G30" s="13" t="n">
        <f aca="false">$D$30*$F$30</f>
        <v>0</v>
      </c>
      <c r="H30" s="19"/>
      <c r="I30" s="19"/>
      <c r="K30" s="21"/>
    </row>
    <row r="31" customFormat="false" ht="41.25" hidden="false" customHeight="false" outlineLevel="0" collapsed="false">
      <c r="A31" s="6" t="s">
        <v>19</v>
      </c>
      <c r="B31" s="0" t="n">
        <f aca="false">SUM(B25:B27)*60</f>
        <v>960</v>
      </c>
      <c r="C31" s="15" t="s">
        <v>20</v>
      </c>
      <c r="D31" s="0" t="n">
        <f aca="false">G31/B31</f>
        <v>1.0625</v>
      </c>
      <c r="E31" s="16"/>
      <c r="F31" s="17" t="s">
        <v>21</v>
      </c>
      <c r="G31" s="14" t="n">
        <f aca="false">SUM(G25:G30)</f>
        <v>1020</v>
      </c>
      <c r="H31" s="19"/>
      <c r="I31" s="19"/>
      <c r="K31" s="22"/>
    </row>
    <row r="32" customFormat="false" ht="15" hidden="false" customHeight="false" outlineLevel="0" collapsed="false">
      <c r="A32" s="6"/>
      <c r="C32" s="15"/>
      <c r="E32" s="11"/>
      <c r="F32" s="11"/>
      <c r="G32" s="19"/>
      <c r="H32" s="19"/>
      <c r="I32" s="19"/>
      <c r="K32" s="22"/>
    </row>
    <row r="33" customFormat="false" ht="15" hidden="false" customHeight="false" outlineLevel="0" collapsed="false">
      <c r="E33" s="19"/>
      <c r="F33" s="19"/>
      <c r="G33" s="19"/>
      <c r="H33" s="19"/>
      <c r="I33" s="19"/>
      <c r="K33" s="22"/>
    </row>
    <row r="34" customFormat="false" ht="15" hidden="false" customHeight="false" outlineLevel="0" collapsed="false">
      <c r="A34" s="2" t="s">
        <v>31</v>
      </c>
      <c r="B34" s="3" t="s">
        <v>2</v>
      </c>
      <c r="C34" s="4" t="s">
        <v>32</v>
      </c>
      <c r="D34" s="5" t="s">
        <v>4</v>
      </c>
      <c r="E34" s="5" t="s">
        <v>5</v>
      </c>
      <c r="F34" s="5" t="s">
        <v>6</v>
      </c>
      <c r="G34" s="5" t="s">
        <v>7</v>
      </c>
      <c r="H34" s="11"/>
      <c r="I34" s="19"/>
      <c r="K34" s="22"/>
    </row>
    <row r="35" customFormat="false" ht="41.25" hidden="false" customHeight="false" outlineLevel="0" collapsed="false">
      <c r="A35" s="6" t="s">
        <v>8</v>
      </c>
      <c r="B35" s="7" t="s">
        <v>9</v>
      </c>
      <c r="C35" s="8" t="s">
        <v>33</v>
      </c>
      <c r="D35" s="9" t="s">
        <v>11</v>
      </c>
      <c r="E35" s="10" t="s">
        <v>12</v>
      </c>
      <c r="F35" s="10" t="s">
        <v>13</v>
      </c>
      <c r="G35" s="9" t="s">
        <v>14</v>
      </c>
      <c r="K35" s="23"/>
    </row>
    <row r="36" customFormat="false" ht="15" hidden="false" customHeight="false" outlineLevel="0" collapsed="false">
      <c r="A36" s="11"/>
      <c r="C36" s="12" t="s">
        <v>34</v>
      </c>
      <c r="D36" s="13" t="n">
        <v>1.33</v>
      </c>
      <c r="E36" s="13"/>
      <c r="F36" s="13"/>
      <c r="G36" s="13" t="n">
        <f aca="false">$D$36*$F$36</f>
        <v>0</v>
      </c>
    </row>
    <row r="37" customFormat="false" ht="12.75" hidden="false" customHeight="true" outlineLevel="0" collapsed="false">
      <c r="A37" s="11" t="s">
        <v>35</v>
      </c>
      <c r="B37" s="0" t="n">
        <v>8</v>
      </c>
      <c r="C37" s="12" t="s">
        <v>36</v>
      </c>
      <c r="D37" s="13" t="n">
        <v>2.4</v>
      </c>
      <c r="E37" s="13"/>
      <c r="F37" s="13"/>
      <c r="G37" s="13" t="n">
        <f aca="false">$D$37*$F$37</f>
        <v>0</v>
      </c>
    </row>
    <row r="38" customFormat="false" ht="15" hidden="false" customHeight="false" outlineLevel="0" collapsed="false">
      <c r="A38" s="11"/>
      <c r="C38" s="12"/>
      <c r="D38" s="13" t="n">
        <v>1.2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 t="s">
        <v>158</v>
      </c>
      <c r="D39" s="13"/>
      <c r="E39" s="13" t="n">
        <v>400</v>
      </c>
      <c r="F39" s="13" t="n">
        <v>400</v>
      </c>
      <c r="G39" s="13" t="n">
        <f aca="false">$D$39*$F$39</f>
        <v>0</v>
      </c>
    </row>
    <row r="40" customFormat="false" ht="41.25" hidden="false" customHeight="false" outlineLevel="0" collapsed="false">
      <c r="A40" s="6" t="s">
        <v>19</v>
      </c>
      <c r="B40" s="0" t="n">
        <f aca="false">SUM(B36:B38)*60</f>
        <v>480</v>
      </c>
      <c r="C40" s="15" t="s">
        <v>20</v>
      </c>
      <c r="D40" s="0" t="n">
        <f aca="false">G40/B40</f>
        <v>0</v>
      </c>
      <c r="E40" s="16"/>
      <c r="F40" s="17" t="s">
        <v>21</v>
      </c>
      <c r="G40" s="14" t="n">
        <f aca="false">SUM(G36:G39)</f>
        <v>0</v>
      </c>
    </row>
    <row r="41" customFormat="false" ht="27.75" hidden="false" customHeight="false" outlineLevel="0" collapsed="false">
      <c r="A41" s="6" t="s">
        <v>37</v>
      </c>
      <c r="B41" s="24"/>
      <c r="C41" s="24"/>
      <c r="D41" s="24"/>
      <c r="E41" s="24"/>
      <c r="F41" s="24"/>
      <c r="G41" s="24"/>
    </row>
    <row r="42" customFormat="false" ht="15" hidden="false" customHeight="false" outlineLevel="0" collapsed="false">
      <c r="A42" s="6"/>
      <c r="B42" s="24"/>
      <c r="C42" s="24"/>
      <c r="D42" s="24"/>
      <c r="E42" s="24"/>
      <c r="F42" s="24"/>
      <c r="G42" s="24"/>
    </row>
    <row r="45" customFormat="false" ht="15" hidden="false" customHeight="false" outlineLevel="0" collapsed="false">
      <c r="A45" s="25" t="s">
        <v>38</v>
      </c>
      <c r="B45" s="25" t="s">
        <v>4</v>
      </c>
      <c r="C45" s="25" t="s">
        <v>5</v>
      </c>
      <c r="D45" s="25" t="s">
        <v>6</v>
      </c>
      <c r="E45" s="25" t="s">
        <v>7</v>
      </c>
      <c r="F45" s="25" t="s">
        <v>39</v>
      </c>
    </row>
    <row r="46" customFormat="false" ht="54.75" hidden="false" customHeight="false" outlineLevel="0" collapsed="false">
      <c r="A46" s="26" t="s">
        <v>40</v>
      </c>
      <c r="B46" s="26" t="s">
        <v>41</v>
      </c>
      <c r="C46" s="27" t="s">
        <v>12</v>
      </c>
      <c r="D46" s="27" t="s">
        <v>42</v>
      </c>
      <c r="E46" s="26" t="s">
        <v>14</v>
      </c>
      <c r="G46" s="28"/>
    </row>
    <row r="47" customFormat="false" ht="15" hidden="false" customHeight="false" outlineLevel="0" collapsed="false">
      <c r="A47" s="19" t="s">
        <v>43</v>
      </c>
      <c r="B47" s="29" t="n">
        <v>4.32</v>
      </c>
      <c r="C47" s="0" t="n">
        <v>60</v>
      </c>
      <c r="D47" s="0" t="n">
        <v>60</v>
      </c>
      <c r="E47" s="0" t="n">
        <f aca="false">$B$47*$D$47</f>
        <v>259.2</v>
      </c>
      <c r="F47" s="15" t="s">
        <v>103</v>
      </c>
    </row>
    <row r="48" customFormat="false" ht="15" hidden="false" customHeight="false" outlineLevel="0" collapsed="false">
      <c r="A48" s="19" t="s">
        <v>44</v>
      </c>
      <c r="B48" s="29" t="n">
        <v>4.77</v>
      </c>
      <c r="C48" s="0" t="n">
        <v>110</v>
      </c>
      <c r="D48" s="0" t="n">
        <v>110</v>
      </c>
      <c r="E48" s="0" t="n">
        <f aca="false">$B$48*$D$48</f>
        <v>524.7</v>
      </c>
      <c r="F48" s="0" t="s">
        <v>159</v>
      </c>
    </row>
    <row r="49" customFormat="false" ht="15" hidden="false" customHeight="false" outlineLevel="0" collapsed="false">
      <c r="A49" s="19" t="s">
        <v>46</v>
      </c>
      <c r="B49" s="29" t="n">
        <v>4.77</v>
      </c>
      <c r="E49" s="0" t="n">
        <f aca="false">$B$49*$D$49</f>
        <v>0</v>
      </c>
    </row>
    <row r="50" customFormat="false" ht="27.75" hidden="false" customHeight="false" outlineLevel="0" collapsed="false">
      <c r="A50" s="11" t="s">
        <v>47</v>
      </c>
      <c r="B50" s="29" t="n">
        <v>5.3</v>
      </c>
      <c r="E50" s="0" t="n">
        <f aca="false">$B$50*$D$50</f>
        <v>0</v>
      </c>
      <c r="F50" s="15"/>
    </row>
    <row r="51" customFormat="false" ht="15" hidden="false" customHeight="false" outlineLevel="0" collapsed="false">
      <c r="A51" s="19" t="s">
        <v>49</v>
      </c>
      <c r="B51" s="29" t="n">
        <v>4.36</v>
      </c>
      <c r="E51" s="0" t="n">
        <f aca="false">$B$51*$D$51</f>
        <v>0</v>
      </c>
    </row>
    <row r="52" customFormat="false" ht="15" hidden="false" customHeight="false" outlineLevel="0" collapsed="false">
      <c r="A52" s="19" t="s">
        <v>50</v>
      </c>
      <c r="B52" s="29" t="n">
        <v>4.36</v>
      </c>
      <c r="E52" s="0" t="n">
        <f aca="false">$B$52*$D$52</f>
        <v>0</v>
      </c>
    </row>
    <row r="53" customFormat="false" ht="15" hidden="false" customHeight="false" outlineLevel="0" collapsed="false">
      <c r="A53" s="19" t="s">
        <v>51</v>
      </c>
      <c r="B53" s="29" t="n">
        <v>4.36</v>
      </c>
      <c r="E53" s="0" t="n">
        <f aca="false">$B$53*$D$53</f>
        <v>0</v>
      </c>
    </row>
    <row r="54" customFormat="false" ht="15" hidden="false" customHeight="false" outlineLevel="0" collapsed="false">
      <c r="A54" s="19" t="s">
        <v>52</v>
      </c>
      <c r="B54" s="29" t="n">
        <v>5.3</v>
      </c>
      <c r="E54" s="0" t="n">
        <f aca="false">$B$54*$D$54</f>
        <v>0</v>
      </c>
    </row>
    <row r="55" customFormat="false" ht="15" hidden="false" customHeight="false" outlineLevel="0" collapsed="false">
      <c r="A55" s="19" t="s">
        <v>53</v>
      </c>
      <c r="B55" s="29" t="n">
        <v>8.64</v>
      </c>
      <c r="E55" s="0" t="n">
        <f aca="false">$B$55*$D$55</f>
        <v>0</v>
      </c>
    </row>
    <row r="56" customFormat="false" ht="15" hidden="false" customHeight="false" outlineLevel="0" collapsed="false">
      <c r="A56" s="19" t="s">
        <v>55</v>
      </c>
      <c r="B56" s="29" t="n">
        <v>8.64</v>
      </c>
      <c r="E56" s="0" t="n">
        <f aca="false">$B$56*$D$56</f>
        <v>0</v>
      </c>
    </row>
    <row r="57" customFormat="false" ht="41.25" hidden="false" customHeight="false" outlineLevel="0" collapsed="false">
      <c r="B57" s="15"/>
      <c r="C57" s="15"/>
      <c r="D57" s="15" t="s">
        <v>21</v>
      </c>
      <c r="E57" s="0" t="n">
        <f aca="false">SUM(E47:E56)</f>
        <v>783.9</v>
      </c>
    </row>
    <row r="60" customFormat="false" ht="15" hidden="false" customHeight="false" outlineLevel="0" collapsed="false">
      <c r="A60" s="25" t="s">
        <v>56</v>
      </c>
      <c r="B60" s="3" t="s">
        <v>57</v>
      </c>
    </row>
    <row r="61" customFormat="false" ht="27.75" hidden="false" customHeight="false" outlineLevel="0" collapsed="false">
      <c r="A61" s="11" t="s">
        <v>58</v>
      </c>
      <c r="B61" s="15" t="s">
        <v>9</v>
      </c>
    </row>
    <row r="62" customFormat="false" ht="15" hidden="false" customHeight="false" outlineLevel="0" collapsed="false">
      <c r="A62" s="0" t="s">
        <v>59</v>
      </c>
    </row>
    <row r="63" customFormat="false" ht="15" hidden="false" customHeight="false" outlineLevel="0" collapsed="false">
      <c r="A63" s="0" t="s">
        <v>60</v>
      </c>
      <c r="B63" s="0" t="n">
        <v>8</v>
      </c>
    </row>
    <row r="64" customFormat="false" ht="15" hidden="false" customHeight="false" outlineLevel="0" collapsed="false">
      <c r="A64" s="0" t="s">
        <v>61</v>
      </c>
    </row>
    <row r="65" customFormat="false" ht="15" hidden="false" customHeight="false" outlineLevel="0" collapsed="false">
      <c r="A65" s="0" t="s">
        <v>23</v>
      </c>
      <c r="B65" s="0" t="n">
        <v>6</v>
      </c>
    </row>
    <row r="72" customFormat="false" ht="41.25" hidden="false" customHeight="false" outlineLevel="0" collapsed="false">
      <c r="A72" s="15" t="s">
        <v>62</v>
      </c>
      <c r="B72" s="0" t="n">
        <f aca="false">SUM(B62:B71)*60</f>
        <v>840</v>
      </c>
    </row>
    <row r="74" customFormat="false" ht="41.25" hidden="false" customHeight="false" outlineLevel="0" collapsed="false">
      <c r="A74" s="15" t="s">
        <v>63</v>
      </c>
      <c r="B74" s="0" t="n">
        <f aca="false">E57/B72</f>
        <v>0.933214285714286</v>
      </c>
      <c r="C74" s="15"/>
    </row>
    <row r="77" customFormat="false" ht="15" hidden="false" customHeight="false" outlineLevel="0" collapsed="false">
      <c r="A77" s="3" t="s">
        <v>56</v>
      </c>
      <c r="B77" s="25" t="s">
        <v>64</v>
      </c>
      <c r="C77" s="3" t="s">
        <v>65</v>
      </c>
      <c r="D77" s="3" t="s">
        <v>57</v>
      </c>
    </row>
    <row r="78" customFormat="false" ht="15" hidden="false" customHeight="false" outlineLevel="0" collapsed="false">
      <c r="B78" s="19" t="s">
        <v>66</v>
      </c>
    </row>
    <row r="79" customFormat="false" ht="15" hidden="false" customHeight="false" outlineLevel="0" collapsed="false">
      <c r="A79" s="0" t="s">
        <v>67</v>
      </c>
      <c r="B79" s="0" t="s">
        <v>68</v>
      </c>
      <c r="C79" s="0" t="s">
        <v>69</v>
      </c>
    </row>
    <row r="80" customFormat="false" ht="54.75" hidden="false" customHeight="false" outlineLevel="0" collapsed="false">
      <c r="A80" s="0" t="s">
        <v>70</v>
      </c>
      <c r="B80" s="15" t="s">
        <v>160</v>
      </c>
      <c r="C80" s="0" t="n">
        <v>9</v>
      </c>
    </row>
    <row r="81" customFormat="false" ht="15" hidden="false" customHeight="false" outlineLevel="0" collapsed="false">
      <c r="A81" s="0" t="s">
        <v>72</v>
      </c>
      <c r="B81" s="15" t="s">
        <v>73</v>
      </c>
      <c r="C81" s="0" t="s">
        <v>161</v>
      </c>
    </row>
    <row r="82" customFormat="false" ht="15" hidden="false" customHeight="false" outlineLevel="0" collapsed="false">
      <c r="A82" s="0" t="s">
        <v>75</v>
      </c>
      <c r="B82" s="15" t="s">
        <v>73</v>
      </c>
      <c r="C82" s="0" t="n">
        <v>6.5</v>
      </c>
    </row>
    <row r="83" customFormat="false" ht="15" hidden="false" customHeight="false" outlineLevel="0" collapsed="false">
      <c r="A83" s="0" t="s">
        <v>99</v>
      </c>
      <c r="B83" s="0" t="s">
        <v>162</v>
      </c>
      <c r="C83" s="0" t="n">
        <v>4.5</v>
      </c>
    </row>
    <row r="84" customFormat="false" ht="15" hidden="false" customHeight="false" outlineLevel="0" collapsed="false">
      <c r="A84" s="0" t="s">
        <v>119</v>
      </c>
      <c r="B84" s="0" t="s">
        <v>163</v>
      </c>
      <c r="C84" s="0" t="n">
        <v>2</v>
      </c>
    </row>
  </sheetData>
  <mergeCells count="1">
    <mergeCell ref="B41:G4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xl/worksheets/sheet1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3"/>
  <sheetViews>
    <sheetView showFormulas="false" showGridLines="true" showRowColHeaders="true" showZeros="true" rightToLeft="false" tabSelected="false" showOutlineSymbols="true" defaultGridColor="true" view="normal" topLeftCell="D1" colorId="64" zoomScale="100" zoomScaleNormal="100" zoomScalePageLayoutView="100" workbookViewId="0">
      <selection pane="topLeft" activeCell="B80" activeCellId="0" sqref="B80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44847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 t="s">
        <v>15</v>
      </c>
      <c r="B5" s="0" t="n">
        <v>8</v>
      </c>
      <c r="C5" s="12"/>
      <c r="D5" s="13" t="n">
        <v>8.5</v>
      </c>
      <c r="E5" s="13"/>
      <c r="F5" s="13"/>
      <c r="G5" s="13" t="n">
        <f aca="false">$D$5*$F$5</f>
        <v>0</v>
      </c>
    </row>
    <row r="6" customFormat="false" ht="15" hidden="false" customHeight="false" outlineLevel="0" collapsed="false">
      <c r="A6" s="11" t="s">
        <v>16</v>
      </c>
      <c r="C6" s="12"/>
      <c r="D6" s="13" t="n">
        <v>8.5</v>
      </c>
      <c r="E6" s="13"/>
      <c r="F6" s="13"/>
      <c r="G6" s="13" t="n">
        <f aca="false">$D$6*$F$6</f>
        <v>0</v>
      </c>
    </row>
    <row r="7" customFormat="false" ht="15" hidden="false" customHeight="false" outlineLevel="0" collapsed="false">
      <c r="A7" s="11" t="s">
        <v>17</v>
      </c>
      <c r="C7" s="12" t="s">
        <v>157</v>
      </c>
      <c r="D7" s="13" t="n">
        <v>11.1</v>
      </c>
      <c r="E7" s="13" t="n">
        <v>40</v>
      </c>
      <c r="F7" s="13"/>
      <c r="G7" s="13" t="n">
        <f aca="false">$D$7*$F$7</f>
        <v>0</v>
      </c>
    </row>
    <row r="8" customFormat="false" ht="15" hidden="false" customHeight="false" outlineLevel="0" collapsed="false">
      <c r="A8" s="11"/>
      <c r="C8" s="12"/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19</v>
      </c>
      <c r="B11" s="0" t="n">
        <f aca="false">SUM(B5:B7)*60</f>
        <v>480</v>
      </c>
      <c r="C11" s="15" t="s">
        <v>20</v>
      </c>
      <c r="D11" s="0" t="n">
        <f aca="false">G11/B11</f>
        <v>0</v>
      </c>
      <c r="E11" s="16"/>
      <c r="F11" s="17" t="s">
        <v>21</v>
      </c>
      <c r="G11" s="14" t="n">
        <f aca="false">SUM(G5:G10)</f>
        <v>0</v>
      </c>
    </row>
    <row r="13" customFormat="false" ht="15" hidden="false" customHeight="false" outlineLevel="0" collapsed="false">
      <c r="A13" s="2" t="s">
        <v>22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23</v>
      </c>
      <c r="C15" s="12" t="s">
        <v>77</v>
      </c>
      <c r="D15" s="13" t="n">
        <v>8.5</v>
      </c>
      <c r="E15" s="13" t="n">
        <v>100</v>
      </c>
      <c r="F15" s="13" t="n">
        <v>100</v>
      </c>
      <c r="G15" s="13" t="n">
        <f aca="false">$D$15*$F$15</f>
        <v>850</v>
      </c>
    </row>
    <row r="16" customFormat="false" ht="15.75" hidden="false" customHeight="true" outlineLevel="0" collapsed="false">
      <c r="A16" s="11" t="s">
        <v>25</v>
      </c>
      <c r="B16" s="0" t="n">
        <v>8</v>
      </c>
      <c r="C16" s="12"/>
      <c r="D16" s="13" t="n">
        <v>8.5</v>
      </c>
      <c r="E16" s="13"/>
      <c r="F16" s="13"/>
      <c r="G16" s="13" t="n">
        <f aca="false">$D$16*$F$16</f>
        <v>0</v>
      </c>
    </row>
    <row r="17" customFormat="false" ht="15" hidden="false" customHeight="false" outlineLevel="0" collapsed="false">
      <c r="A17" s="11" t="s">
        <v>27</v>
      </c>
      <c r="B17" s="0" t="n">
        <v>9.5</v>
      </c>
      <c r="C17" s="12"/>
      <c r="D17" s="13" t="n">
        <v>11.1</v>
      </c>
      <c r="E17" s="13"/>
      <c r="F17" s="13"/>
      <c r="G17" s="13" t="n">
        <f aca="false">$D$17*$F$17</f>
        <v>0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19</v>
      </c>
      <c r="B21" s="0" t="n">
        <f aca="false">SUM(B15:B17)*60</f>
        <v>1050</v>
      </c>
      <c r="C21" s="15" t="s">
        <v>20</v>
      </c>
      <c r="D21" s="0" t="n">
        <f aca="false">G21/B21</f>
        <v>0.80952380952381</v>
      </c>
      <c r="E21" s="16"/>
      <c r="F21" s="17" t="s">
        <v>21</v>
      </c>
      <c r="G21" s="14" t="n">
        <f aca="false">SUM(G15:G20)</f>
        <v>850</v>
      </c>
    </row>
    <row r="23" customFormat="false" ht="15" hidden="false" customHeight="false" outlineLevel="0" collapsed="false">
      <c r="A23" s="2" t="s">
        <v>28</v>
      </c>
      <c r="B23" s="3" t="s">
        <v>2</v>
      </c>
      <c r="C23" s="4" t="s">
        <v>3</v>
      </c>
      <c r="D23" s="5" t="s">
        <v>4</v>
      </c>
      <c r="E23" s="5" t="s">
        <v>5</v>
      </c>
      <c r="F23" s="5" t="s">
        <v>6</v>
      </c>
      <c r="G23" s="5" t="s">
        <v>7</v>
      </c>
    </row>
    <row r="24" customFormat="false" ht="41.25" hidden="false" customHeight="false" outlineLevel="0" collapsed="false">
      <c r="A24" s="6" t="s">
        <v>8</v>
      </c>
      <c r="B24" s="7" t="s">
        <v>9</v>
      </c>
      <c r="C24" s="8" t="s">
        <v>10</v>
      </c>
      <c r="D24" s="9" t="s">
        <v>11</v>
      </c>
      <c r="E24" s="10" t="s">
        <v>12</v>
      </c>
      <c r="F24" s="10" t="s">
        <v>13</v>
      </c>
      <c r="G24" s="9" t="s">
        <v>14</v>
      </c>
    </row>
    <row r="25" customFormat="false" ht="15" hidden="false" customHeight="false" outlineLevel="0" collapsed="false">
      <c r="A25" s="11" t="s">
        <v>29</v>
      </c>
      <c r="B25" s="0" t="n">
        <v>8</v>
      </c>
      <c r="C25" s="18" t="s">
        <v>164</v>
      </c>
      <c r="D25" s="13" t="n">
        <v>8.5</v>
      </c>
      <c r="E25" s="13" t="n">
        <v>120</v>
      </c>
      <c r="F25" s="13" t="n">
        <v>120</v>
      </c>
      <c r="G25" s="13" t="n">
        <f aca="false">$D$25*$F$25</f>
        <v>1020</v>
      </c>
    </row>
    <row r="26" customFormat="false" ht="15" hidden="false" customHeight="false" outlineLevel="0" collapsed="false">
      <c r="A26" s="11" t="s">
        <v>30</v>
      </c>
      <c r="B26" s="0" t="n">
        <v>8</v>
      </c>
      <c r="C26" s="12"/>
      <c r="D26" s="13" t="n">
        <v>8.5</v>
      </c>
      <c r="E26" s="13"/>
      <c r="F26" s="13"/>
      <c r="G26" s="13" t="n">
        <f aca="false">$D$26*$F$26</f>
        <v>0</v>
      </c>
    </row>
    <row r="27" customFormat="false" ht="15" hidden="false" customHeight="false" outlineLevel="0" collapsed="false">
      <c r="A27" s="11"/>
      <c r="C27" s="12"/>
      <c r="D27" s="13" t="n">
        <v>11.1</v>
      </c>
      <c r="E27" s="13"/>
      <c r="F27" s="13"/>
      <c r="G27" s="13" t="n">
        <f aca="false">$D$27*$F$27</f>
        <v>0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9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20"/>
      <c r="I29" s="6"/>
    </row>
    <row r="30" customFormat="false" ht="15" hidden="false" customHeight="false" outlineLevel="0" collapsed="false">
      <c r="A30" s="11"/>
      <c r="C30" s="12"/>
      <c r="D30" s="13" t="n">
        <v>11.1</v>
      </c>
      <c r="E30" s="13"/>
      <c r="F30" s="13"/>
      <c r="G30" s="13" t="n">
        <f aca="false">$D$30*$F$30</f>
        <v>0</v>
      </c>
      <c r="H30" s="19"/>
      <c r="I30" s="19"/>
      <c r="K30" s="21"/>
    </row>
    <row r="31" customFormat="false" ht="41.25" hidden="false" customHeight="false" outlineLevel="0" collapsed="false">
      <c r="A31" s="6" t="s">
        <v>19</v>
      </c>
      <c r="B31" s="0" t="n">
        <f aca="false">SUM(B25:B27)*60</f>
        <v>960</v>
      </c>
      <c r="C31" s="15" t="s">
        <v>20</v>
      </c>
      <c r="D31" s="0" t="n">
        <f aca="false">G31/B31</f>
        <v>1.0625</v>
      </c>
      <c r="E31" s="16"/>
      <c r="F31" s="17" t="s">
        <v>21</v>
      </c>
      <c r="G31" s="14" t="n">
        <f aca="false">SUM(G25:G30)</f>
        <v>1020</v>
      </c>
      <c r="H31" s="19"/>
      <c r="I31" s="19"/>
      <c r="K31" s="22"/>
    </row>
    <row r="32" customFormat="false" ht="15" hidden="false" customHeight="false" outlineLevel="0" collapsed="false">
      <c r="A32" s="6"/>
      <c r="C32" s="15"/>
      <c r="E32" s="11"/>
      <c r="F32" s="11"/>
      <c r="G32" s="19"/>
      <c r="H32" s="19"/>
      <c r="I32" s="19"/>
      <c r="K32" s="22"/>
    </row>
    <row r="33" customFormat="false" ht="15" hidden="false" customHeight="false" outlineLevel="0" collapsed="false">
      <c r="E33" s="19"/>
      <c r="F33" s="19"/>
      <c r="G33" s="19"/>
      <c r="H33" s="19"/>
      <c r="I33" s="19"/>
      <c r="K33" s="22"/>
    </row>
    <row r="34" customFormat="false" ht="15" hidden="false" customHeight="false" outlineLevel="0" collapsed="false">
      <c r="A34" s="2" t="s">
        <v>31</v>
      </c>
      <c r="B34" s="3" t="s">
        <v>2</v>
      </c>
      <c r="C34" s="4" t="s">
        <v>32</v>
      </c>
      <c r="D34" s="5" t="s">
        <v>4</v>
      </c>
      <c r="E34" s="5" t="s">
        <v>5</v>
      </c>
      <c r="F34" s="5" t="s">
        <v>6</v>
      </c>
      <c r="G34" s="5" t="s">
        <v>7</v>
      </c>
      <c r="H34" s="11"/>
      <c r="I34" s="19"/>
      <c r="K34" s="22"/>
    </row>
    <row r="35" customFormat="false" ht="41.25" hidden="false" customHeight="false" outlineLevel="0" collapsed="false">
      <c r="A35" s="6" t="s">
        <v>8</v>
      </c>
      <c r="B35" s="7" t="s">
        <v>9</v>
      </c>
      <c r="C35" s="8" t="s">
        <v>33</v>
      </c>
      <c r="D35" s="9" t="s">
        <v>11</v>
      </c>
      <c r="E35" s="10" t="s">
        <v>12</v>
      </c>
      <c r="F35" s="10" t="s">
        <v>13</v>
      </c>
      <c r="G35" s="9" t="s">
        <v>14</v>
      </c>
      <c r="K35" s="23"/>
    </row>
    <row r="36" customFormat="false" ht="15" hidden="false" customHeight="false" outlineLevel="0" collapsed="false">
      <c r="A36" s="11"/>
      <c r="C36" s="12" t="s">
        <v>34</v>
      </c>
      <c r="D36" s="13" t="n">
        <v>1.33</v>
      </c>
      <c r="E36" s="13"/>
      <c r="F36" s="13"/>
      <c r="G36" s="13" t="n">
        <f aca="false">$D$36*$F$36</f>
        <v>0</v>
      </c>
    </row>
    <row r="37" customFormat="false" ht="12.75" hidden="false" customHeight="true" outlineLevel="0" collapsed="false">
      <c r="A37" s="11" t="s">
        <v>35</v>
      </c>
      <c r="C37" s="12" t="s">
        <v>36</v>
      </c>
      <c r="D37" s="13" t="n">
        <v>2.4</v>
      </c>
      <c r="E37" s="13"/>
      <c r="F37" s="13"/>
      <c r="G37" s="13" t="n">
        <f aca="false">$D$37*$F$37</f>
        <v>0</v>
      </c>
    </row>
    <row r="38" customFormat="false" ht="15" hidden="false" customHeight="false" outlineLevel="0" collapsed="false">
      <c r="A38" s="11"/>
      <c r="C38" s="12"/>
      <c r="D38" s="13" t="n">
        <v>1.2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/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19</v>
      </c>
      <c r="B40" s="0" t="n">
        <f aca="false">SUM(B36:B38)*60</f>
        <v>0</v>
      </c>
      <c r="C40" s="15" t="s">
        <v>20</v>
      </c>
      <c r="D40" s="0" t="e">
        <f aca="false">G40/B40</f>
        <v>#DIV/0!</v>
      </c>
      <c r="E40" s="16"/>
      <c r="F40" s="17" t="s">
        <v>21</v>
      </c>
      <c r="G40" s="14" t="n">
        <f aca="false">SUM(G36:G39)</f>
        <v>0</v>
      </c>
    </row>
    <row r="41" customFormat="false" ht="27.75" hidden="false" customHeight="false" outlineLevel="0" collapsed="false">
      <c r="A41" s="6" t="s">
        <v>37</v>
      </c>
      <c r="B41" s="24"/>
      <c r="C41" s="24"/>
      <c r="D41" s="24"/>
      <c r="E41" s="24"/>
      <c r="F41" s="24"/>
      <c r="G41" s="24"/>
    </row>
    <row r="42" customFormat="false" ht="15" hidden="false" customHeight="false" outlineLevel="0" collapsed="false">
      <c r="A42" s="6"/>
      <c r="B42" s="24"/>
      <c r="C42" s="24"/>
      <c r="D42" s="24"/>
      <c r="E42" s="24"/>
      <c r="F42" s="24"/>
      <c r="G42" s="24"/>
    </row>
    <row r="45" customFormat="false" ht="15" hidden="false" customHeight="false" outlineLevel="0" collapsed="false">
      <c r="A45" s="25" t="s">
        <v>38</v>
      </c>
      <c r="B45" s="25" t="s">
        <v>4</v>
      </c>
      <c r="C45" s="25" t="s">
        <v>5</v>
      </c>
      <c r="D45" s="25" t="s">
        <v>6</v>
      </c>
      <c r="E45" s="25" t="s">
        <v>7</v>
      </c>
      <c r="F45" s="25" t="s">
        <v>39</v>
      </c>
    </row>
    <row r="46" customFormat="false" ht="54.75" hidden="false" customHeight="false" outlineLevel="0" collapsed="false">
      <c r="A46" s="26" t="s">
        <v>40</v>
      </c>
      <c r="B46" s="26" t="s">
        <v>41</v>
      </c>
      <c r="C46" s="27" t="s">
        <v>12</v>
      </c>
      <c r="D46" s="27" t="s">
        <v>42</v>
      </c>
      <c r="E46" s="26" t="s">
        <v>14</v>
      </c>
      <c r="G46" s="28"/>
    </row>
    <row r="47" customFormat="false" ht="15" hidden="false" customHeight="false" outlineLevel="0" collapsed="false">
      <c r="A47" s="19" t="s">
        <v>43</v>
      </c>
      <c r="B47" s="29" t="n">
        <v>4.32</v>
      </c>
      <c r="C47" s="0" t="n">
        <v>120</v>
      </c>
      <c r="D47" s="0" t="n">
        <v>120</v>
      </c>
      <c r="E47" s="0" t="n">
        <f aca="false">$B$47*$D$47</f>
        <v>518.4</v>
      </c>
      <c r="F47" s="15" t="s">
        <v>83</v>
      </c>
    </row>
    <row r="48" customFormat="false" ht="15" hidden="false" customHeight="false" outlineLevel="0" collapsed="false">
      <c r="A48" s="19" t="s">
        <v>44</v>
      </c>
      <c r="B48" s="29" t="n">
        <v>4.77</v>
      </c>
      <c r="C48" s="0" t="n">
        <v>110</v>
      </c>
      <c r="D48" s="0" t="n">
        <v>110</v>
      </c>
      <c r="E48" s="0" t="n">
        <f aca="false">$B$48*$D$48</f>
        <v>524.7</v>
      </c>
      <c r="F48" s="0" t="s">
        <v>165</v>
      </c>
    </row>
    <row r="49" customFormat="false" ht="15" hidden="false" customHeight="false" outlineLevel="0" collapsed="false">
      <c r="A49" s="19" t="s">
        <v>46</v>
      </c>
      <c r="B49" s="29" t="n">
        <v>4.77</v>
      </c>
      <c r="E49" s="0" t="n">
        <f aca="false">$B$49*$D$49</f>
        <v>0</v>
      </c>
    </row>
    <row r="50" customFormat="false" ht="27.75" hidden="false" customHeight="false" outlineLevel="0" collapsed="false">
      <c r="A50" s="11" t="s">
        <v>47</v>
      </c>
      <c r="B50" s="29" t="n">
        <v>5.3</v>
      </c>
      <c r="E50" s="0" t="n">
        <f aca="false">$B$50*$D$50</f>
        <v>0</v>
      </c>
      <c r="F50" s="15"/>
    </row>
    <row r="51" customFormat="false" ht="15" hidden="false" customHeight="false" outlineLevel="0" collapsed="false">
      <c r="A51" s="19" t="s">
        <v>49</v>
      </c>
      <c r="B51" s="29" t="n">
        <v>4.36</v>
      </c>
      <c r="E51" s="0" t="n">
        <f aca="false">$B$51*$D$51</f>
        <v>0</v>
      </c>
    </row>
    <row r="52" customFormat="false" ht="15" hidden="false" customHeight="false" outlineLevel="0" collapsed="false">
      <c r="A52" s="19" t="s">
        <v>50</v>
      </c>
      <c r="B52" s="29" t="n">
        <v>4.36</v>
      </c>
      <c r="E52" s="0" t="n">
        <f aca="false">$B$52*$D$52</f>
        <v>0</v>
      </c>
    </row>
    <row r="53" customFormat="false" ht="15" hidden="false" customHeight="false" outlineLevel="0" collapsed="false">
      <c r="A53" s="19" t="s">
        <v>51</v>
      </c>
      <c r="B53" s="29" t="n">
        <v>4.36</v>
      </c>
      <c r="E53" s="0" t="n">
        <f aca="false">$B$53*$D$53</f>
        <v>0</v>
      </c>
    </row>
    <row r="54" customFormat="false" ht="15" hidden="false" customHeight="false" outlineLevel="0" collapsed="false">
      <c r="A54" s="19" t="s">
        <v>52</v>
      </c>
      <c r="B54" s="29" t="n">
        <v>5.3</v>
      </c>
      <c r="E54" s="0" t="n">
        <f aca="false">$B$54*$D$54</f>
        <v>0</v>
      </c>
    </row>
    <row r="55" customFormat="false" ht="15" hidden="false" customHeight="false" outlineLevel="0" collapsed="false">
      <c r="A55" s="19" t="s">
        <v>53</v>
      </c>
      <c r="B55" s="29" t="n">
        <v>8.64</v>
      </c>
      <c r="E55" s="0" t="n">
        <f aca="false">$B$55*$D$55</f>
        <v>0</v>
      </c>
    </row>
    <row r="56" customFormat="false" ht="15" hidden="false" customHeight="false" outlineLevel="0" collapsed="false">
      <c r="A56" s="19" t="s">
        <v>55</v>
      </c>
      <c r="B56" s="29" t="n">
        <v>8.64</v>
      </c>
      <c r="E56" s="0" t="n">
        <f aca="false">$B$56*$D$56</f>
        <v>0</v>
      </c>
    </row>
    <row r="57" customFormat="false" ht="41.25" hidden="false" customHeight="false" outlineLevel="0" collapsed="false">
      <c r="B57" s="15"/>
      <c r="C57" s="15"/>
      <c r="D57" s="15" t="s">
        <v>21</v>
      </c>
      <c r="E57" s="0" t="n">
        <f aca="false">SUM(E47:E56)</f>
        <v>1043.1</v>
      </c>
    </row>
    <row r="60" customFormat="false" ht="15" hidden="false" customHeight="false" outlineLevel="0" collapsed="false">
      <c r="A60" s="25" t="s">
        <v>56</v>
      </c>
      <c r="B60" s="3" t="s">
        <v>57</v>
      </c>
    </row>
    <row r="61" customFormat="false" ht="27.75" hidden="false" customHeight="false" outlineLevel="0" collapsed="false">
      <c r="A61" s="11" t="s">
        <v>58</v>
      </c>
      <c r="B61" s="15" t="s">
        <v>9</v>
      </c>
    </row>
    <row r="62" customFormat="false" ht="15" hidden="false" customHeight="false" outlineLevel="0" collapsed="false">
      <c r="A62" s="0" t="s">
        <v>59</v>
      </c>
    </row>
    <row r="63" customFormat="false" ht="15" hidden="false" customHeight="false" outlineLevel="0" collapsed="false">
      <c r="A63" s="0" t="s">
        <v>60</v>
      </c>
      <c r="B63" s="0" t="n">
        <v>8</v>
      </c>
    </row>
    <row r="64" customFormat="false" ht="15" hidden="false" customHeight="false" outlineLevel="0" collapsed="false">
      <c r="A64" s="0" t="s">
        <v>61</v>
      </c>
    </row>
    <row r="65" customFormat="false" ht="15" hidden="false" customHeight="false" outlineLevel="0" collapsed="false">
      <c r="A65" s="0" t="s">
        <v>23</v>
      </c>
      <c r="B65" s="0" t="n">
        <v>8</v>
      </c>
    </row>
    <row r="72" customFormat="false" ht="41.25" hidden="false" customHeight="false" outlineLevel="0" collapsed="false">
      <c r="A72" s="15" t="s">
        <v>62</v>
      </c>
      <c r="B72" s="0" t="n">
        <f aca="false">SUM(B62:B71)*60</f>
        <v>960</v>
      </c>
    </row>
    <row r="74" customFormat="false" ht="41.25" hidden="false" customHeight="false" outlineLevel="0" collapsed="false">
      <c r="A74" s="15" t="s">
        <v>63</v>
      </c>
      <c r="B74" s="0" t="n">
        <f aca="false">E57/B72</f>
        <v>1.0865625</v>
      </c>
      <c r="C74" s="15"/>
    </row>
    <row r="77" customFormat="false" ht="15" hidden="false" customHeight="false" outlineLevel="0" collapsed="false">
      <c r="A77" s="3" t="s">
        <v>56</v>
      </c>
      <c r="B77" s="25" t="s">
        <v>64</v>
      </c>
      <c r="C77" s="3" t="s">
        <v>65</v>
      </c>
      <c r="D77" s="3" t="s">
        <v>57</v>
      </c>
    </row>
    <row r="78" customFormat="false" ht="15" hidden="false" customHeight="false" outlineLevel="0" collapsed="false">
      <c r="B78" s="19" t="s">
        <v>66</v>
      </c>
    </row>
    <row r="79" customFormat="false" ht="15" hidden="false" customHeight="false" outlineLevel="0" collapsed="false">
      <c r="A79" s="0" t="s">
        <v>67</v>
      </c>
      <c r="B79" s="0" t="s">
        <v>68</v>
      </c>
      <c r="C79" s="0" t="s">
        <v>69</v>
      </c>
    </row>
    <row r="80" customFormat="false" ht="41.25" hidden="false" customHeight="false" outlineLevel="0" collapsed="false">
      <c r="A80" s="0" t="s">
        <v>70</v>
      </c>
      <c r="B80" s="15" t="s">
        <v>166</v>
      </c>
      <c r="C80" s="0" t="n">
        <v>9</v>
      </c>
    </row>
    <row r="81" customFormat="false" ht="15" hidden="false" customHeight="false" outlineLevel="0" collapsed="false">
      <c r="A81" s="0" t="s">
        <v>143</v>
      </c>
      <c r="B81" s="15" t="s">
        <v>73</v>
      </c>
      <c r="C81" s="0" t="n">
        <v>7</v>
      </c>
    </row>
    <row r="82" customFormat="false" ht="15" hidden="false" customHeight="false" outlineLevel="0" collapsed="false">
      <c r="A82" s="0" t="s">
        <v>72</v>
      </c>
      <c r="B82" s="15" t="s">
        <v>73</v>
      </c>
      <c r="C82" s="0" t="n">
        <v>6.5</v>
      </c>
    </row>
    <row r="83" customFormat="false" ht="15" hidden="false" customHeight="false" outlineLevel="0" collapsed="false">
      <c r="A83" s="0" t="s">
        <v>99</v>
      </c>
      <c r="B83" s="0" t="s">
        <v>100</v>
      </c>
      <c r="C83" s="0" t="n">
        <v>2</v>
      </c>
    </row>
  </sheetData>
  <mergeCells count="1">
    <mergeCell ref="B41:G4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xl/worksheets/sheet1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3"/>
  <sheetViews>
    <sheetView showFormulas="false" showGridLines="true" showRowColHeaders="true" showZeros="true" rightToLeft="false" tabSelected="false" showOutlineSymbols="true" defaultGridColor="true" view="normal" topLeftCell="A80" colorId="64" zoomScale="100" zoomScaleNormal="100" zoomScalePageLayoutView="100" workbookViewId="0">
      <selection pane="topLeft" activeCell="B80" activeCellId="0" sqref="B80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s">
        <v>167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 t="s">
        <v>15</v>
      </c>
      <c r="B5" s="0" t="n">
        <v>8</v>
      </c>
      <c r="C5" s="12" t="s">
        <v>168</v>
      </c>
      <c r="D5" s="13" t="n">
        <v>8.5</v>
      </c>
      <c r="E5" s="13" t="n">
        <v>60</v>
      </c>
      <c r="F5" s="13" t="n">
        <v>60</v>
      </c>
      <c r="G5" s="13" t="n">
        <f aca="false">$D$5*$F$5</f>
        <v>510</v>
      </c>
    </row>
    <row r="6" customFormat="false" ht="15" hidden="false" customHeight="false" outlineLevel="0" collapsed="false">
      <c r="A6" s="11" t="s">
        <v>16</v>
      </c>
      <c r="C6" s="12"/>
      <c r="D6" s="13" t="n">
        <v>8.5</v>
      </c>
      <c r="E6" s="13"/>
      <c r="F6" s="13"/>
      <c r="G6" s="13" t="n">
        <f aca="false">$D$6*$F$6</f>
        <v>0</v>
      </c>
    </row>
    <row r="7" customFormat="false" ht="15" hidden="false" customHeight="false" outlineLevel="0" collapsed="false">
      <c r="A7" s="11" t="s">
        <v>17</v>
      </c>
      <c r="C7" s="12"/>
      <c r="D7" s="13" t="n">
        <v>11.1</v>
      </c>
      <c r="E7" s="13"/>
      <c r="F7" s="13"/>
      <c r="G7" s="13" t="n">
        <f aca="false">$D$7*$F$7</f>
        <v>0</v>
      </c>
    </row>
    <row r="8" customFormat="false" ht="15" hidden="false" customHeight="false" outlineLevel="0" collapsed="false">
      <c r="A8" s="11"/>
      <c r="C8" s="12"/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19</v>
      </c>
      <c r="B11" s="0" t="n">
        <f aca="false">SUM(B5:B7)*60</f>
        <v>480</v>
      </c>
      <c r="C11" s="15" t="s">
        <v>20</v>
      </c>
      <c r="D11" s="0" t="n">
        <f aca="false">G11/B11</f>
        <v>1.0625</v>
      </c>
      <c r="E11" s="16"/>
      <c r="F11" s="17" t="s">
        <v>21</v>
      </c>
      <c r="G11" s="14" t="n">
        <f aca="false">SUM(G5:G10)</f>
        <v>510</v>
      </c>
    </row>
    <row r="13" customFormat="false" ht="15" hidden="false" customHeight="false" outlineLevel="0" collapsed="false">
      <c r="A13" s="2" t="s">
        <v>22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23</v>
      </c>
      <c r="C15" s="12"/>
      <c r="D15" s="13" t="n">
        <v>8.5</v>
      </c>
      <c r="E15" s="13"/>
      <c r="F15" s="13"/>
      <c r="G15" s="13" t="n">
        <f aca="false">$D$15*$F$15</f>
        <v>0</v>
      </c>
    </row>
    <row r="16" customFormat="false" ht="15.75" hidden="false" customHeight="true" outlineLevel="0" collapsed="false">
      <c r="A16" s="11" t="s">
        <v>25</v>
      </c>
      <c r="B16" s="0" t="n">
        <v>8</v>
      </c>
      <c r="C16" s="12" t="s">
        <v>168</v>
      </c>
      <c r="D16" s="13" t="n">
        <v>8.5</v>
      </c>
      <c r="E16" s="13" t="n">
        <v>60</v>
      </c>
      <c r="F16" s="13" t="n">
        <v>60</v>
      </c>
      <c r="G16" s="13" t="n">
        <f aca="false">$D$16*$F$16</f>
        <v>510</v>
      </c>
    </row>
    <row r="17" customFormat="false" ht="15" hidden="false" customHeight="false" outlineLevel="0" collapsed="false">
      <c r="A17" s="11" t="s">
        <v>27</v>
      </c>
      <c r="B17" s="0" t="n">
        <v>8</v>
      </c>
      <c r="C17" s="12" t="s">
        <v>157</v>
      </c>
      <c r="D17" s="13" t="n">
        <v>11.1</v>
      </c>
      <c r="E17" s="13" t="n">
        <v>45</v>
      </c>
      <c r="F17" s="13" t="n">
        <v>45</v>
      </c>
      <c r="G17" s="13" t="n">
        <f aca="false">$D$17*$F$17</f>
        <v>499.5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19</v>
      </c>
      <c r="B21" s="0" t="n">
        <f aca="false">SUM(B15:B17)*60</f>
        <v>960</v>
      </c>
      <c r="C21" s="15" t="s">
        <v>20</v>
      </c>
      <c r="D21" s="0" t="n">
        <f aca="false">G21/B21</f>
        <v>1.0515625</v>
      </c>
      <c r="E21" s="16"/>
      <c r="F21" s="17" t="s">
        <v>21</v>
      </c>
      <c r="G21" s="14" t="n">
        <f aca="false">SUM(G15:G20)</f>
        <v>1009.5</v>
      </c>
    </row>
    <row r="23" customFormat="false" ht="15" hidden="false" customHeight="false" outlineLevel="0" collapsed="false">
      <c r="A23" s="2" t="s">
        <v>28</v>
      </c>
      <c r="B23" s="3" t="s">
        <v>2</v>
      </c>
      <c r="C23" s="4" t="s">
        <v>3</v>
      </c>
      <c r="D23" s="5" t="s">
        <v>4</v>
      </c>
      <c r="E23" s="5" t="s">
        <v>5</v>
      </c>
      <c r="F23" s="5" t="s">
        <v>6</v>
      </c>
      <c r="G23" s="5" t="s">
        <v>7</v>
      </c>
    </row>
    <row r="24" customFormat="false" ht="41.25" hidden="false" customHeight="false" outlineLevel="0" collapsed="false">
      <c r="A24" s="6" t="s">
        <v>8</v>
      </c>
      <c r="B24" s="7" t="s">
        <v>9</v>
      </c>
      <c r="C24" s="8" t="s">
        <v>10</v>
      </c>
      <c r="D24" s="9" t="s">
        <v>11</v>
      </c>
      <c r="E24" s="10" t="s">
        <v>12</v>
      </c>
      <c r="F24" s="10" t="s">
        <v>13</v>
      </c>
      <c r="G24" s="9" t="s">
        <v>14</v>
      </c>
    </row>
    <row r="25" customFormat="false" ht="15" hidden="false" customHeight="false" outlineLevel="0" collapsed="false">
      <c r="A25" s="11" t="s">
        <v>29</v>
      </c>
      <c r="B25" s="0" t="n">
        <v>8</v>
      </c>
      <c r="C25" s="18" t="s">
        <v>168</v>
      </c>
      <c r="D25" s="13" t="n">
        <v>8.5</v>
      </c>
      <c r="E25" s="13" t="n">
        <v>120</v>
      </c>
      <c r="F25" s="13" t="n">
        <v>120</v>
      </c>
      <c r="G25" s="13" t="n">
        <f aca="false">$D$25*$F$25</f>
        <v>1020</v>
      </c>
    </row>
    <row r="26" customFormat="false" ht="15" hidden="false" customHeight="false" outlineLevel="0" collapsed="false">
      <c r="A26" s="11" t="s">
        <v>30</v>
      </c>
      <c r="B26" s="0" t="n">
        <v>8</v>
      </c>
      <c r="C26" s="12"/>
      <c r="D26" s="13" t="n">
        <v>8.5</v>
      </c>
      <c r="E26" s="13"/>
      <c r="F26" s="13"/>
      <c r="G26" s="13" t="n">
        <f aca="false">$D$26*$F$26</f>
        <v>0</v>
      </c>
    </row>
    <row r="27" customFormat="false" ht="15" hidden="false" customHeight="false" outlineLevel="0" collapsed="false">
      <c r="A27" s="11"/>
      <c r="C27" s="12"/>
      <c r="D27" s="13" t="n">
        <v>11.1</v>
      </c>
      <c r="E27" s="13"/>
      <c r="F27" s="13"/>
      <c r="G27" s="13" t="n">
        <f aca="false">$D$27*$F$27</f>
        <v>0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9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20"/>
      <c r="I29" s="6"/>
    </row>
    <row r="30" customFormat="false" ht="15" hidden="false" customHeight="false" outlineLevel="0" collapsed="false">
      <c r="A30" s="11"/>
      <c r="C30" s="12"/>
      <c r="D30" s="13" t="n">
        <v>11.1</v>
      </c>
      <c r="E30" s="13"/>
      <c r="F30" s="13"/>
      <c r="G30" s="13" t="n">
        <f aca="false">$D$30*$F$30</f>
        <v>0</v>
      </c>
      <c r="H30" s="19"/>
      <c r="I30" s="19"/>
      <c r="K30" s="21"/>
    </row>
    <row r="31" customFormat="false" ht="41.25" hidden="false" customHeight="false" outlineLevel="0" collapsed="false">
      <c r="A31" s="6" t="s">
        <v>19</v>
      </c>
      <c r="B31" s="0" t="n">
        <f aca="false">SUM(B25:B27)*60</f>
        <v>960</v>
      </c>
      <c r="C31" s="15" t="s">
        <v>20</v>
      </c>
      <c r="D31" s="0" t="n">
        <f aca="false">G31/B31</f>
        <v>1.0625</v>
      </c>
      <c r="E31" s="16"/>
      <c r="F31" s="17" t="s">
        <v>21</v>
      </c>
      <c r="G31" s="14" t="n">
        <f aca="false">SUM(G25:G30)</f>
        <v>1020</v>
      </c>
      <c r="H31" s="19"/>
      <c r="I31" s="19"/>
      <c r="K31" s="22"/>
    </row>
    <row r="32" customFormat="false" ht="15" hidden="false" customHeight="false" outlineLevel="0" collapsed="false">
      <c r="A32" s="6"/>
      <c r="C32" s="15"/>
      <c r="E32" s="11"/>
      <c r="F32" s="11"/>
      <c r="G32" s="19"/>
      <c r="H32" s="19"/>
      <c r="I32" s="19"/>
      <c r="K32" s="22"/>
    </row>
    <row r="33" customFormat="false" ht="15" hidden="false" customHeight="false" outlineLevel="0" collapsed="false">
      <c r="E33" s="19"/>
      <c r="F33" s="19"/>
      <c r="G33" s="19"/>
      <c r="H33" s="19"/>
      <c r="I33" s="19"/>
      <c r="K33" s="22"/>
    </row>
    <row r="34" customFormat="false" ht="15" hidden="false" customHeight="false" outlineLevel="0" collapsed="false">
      <c r="A34" s="2" t="s">
        <v>31</v>
      </c>
      <c r="B34" s="3" t="s">
        <v>2</v>
      </c>
      <c r="C34" s="4" t="s">
        <v>32</v>
      </c>
      <c r="D34" s="5" t="s">
        <v>4</v>
      </c>
      <c r="E34" s="5" t="s">
        <v>5</v>
      </c>
      <c r="F34" s="5" t="s">
        <v>6</v>
      </c>
      <c r="G34" s="5" t="s">
        <v>7</v>
      </c>
      <c r="H34" s="11"/>
      <c r="I34" s="19"/>
      <c r="K34" s="22"/>
    </row>
    <row r="35" customFormat="false" ht="41.25" hidden="false" customHeight="false" outlineLevel="0" collapsed="false">
      <c r="A35" s="6" t="s">
        <v>8</v>
      </c>
      <c r="B35" s="7" t="s">
        <v>9</v>
      </c>
      <c r="C35" s="8" t="s">
        <v>33</v>
      </c>
      <c r="D35" s="9" t="s">
        <v>11</v>
      </c>
      <c r="E35" s="10" t="s">
        <v>12</v>
      </c>
      <c r="F35" s="10" t="s">
        <v>13</v>
      </c>
      <c r="G35" s="9" t="s">
        <v>14</v>
      </c>
      <c r="K35" s="23"/>
    </row>
    <row r="36" customFormat="false" ht="15" hidden="false" customHeight="false" outlineLevel="0" collapsed="false">
      <c r="A36" s="11"/>
      <c r="C36" s="12" t="s">
        <v>34</v>
      </c>
      <c r="D36" s="13" t="n">
        <v>1.33</v>
      </c>
      <c r="E36" s="13"/>
      <c r="F36" s="13"/>
      <c r="G36" s="13" t="n">
        <f aca="false">$D$36*$F$36</f>
        <v>0</v>
      </c>
    </row>
    <row r="37" customFormat="false" ht="12.75" hidden="false" customHeight="true" outlineLevel="0" collapsed="false">
      <c r="A37" s="11" t="s">
        <v>35</v>
      </c>
      <c r="C37" s="12" t="s">
        <v>36</v>
      </c>
      <c r="D37" s="13" t="n">
        <v>2.4</v>
      </c>
      <c r="E37" s="13"/>
      <c r="F37" s="13"/>
      <c r="G37" s="13" t="n">
        <f aca="false">$D$37*$F$37</f>
        <v>0</v>
      </c>
    </row>
    <row r="38" customFormat="false" ht="15" hidden="false" customHeight="false" outlineLevel="0" collapsed="false">
      <c r="A38" s="11"/>
      <c r="C38" s="12"/>
      <c r="D38" s="13" t="n">
        <v>1.2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/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19</v>
      </c>
      <c r="B40" s="0" t="n">
        <f aca="false">SUM(B36:B38)*60</f>
        <v>0</v>
      </c>
      <c r="C40" s="15" t="s">
        <v>20</v>
      </c>
      <c r="D40" s="0" t="e">
        <f aca="false">G40/B40</f>
        <v>#DIV/0!</v>
      </c>
      <c r="E40" s="16"/>
      <c r="F40" s="17" t="s">
        <v>21</v>
      </c>
      <c r="G40" s="14" t="n">
        <f aca="false">SUM(G36:G39)</f>
        <v>0</v>
      </c>
    </row>
    <row r="41" customFormat="false" ht="27.75" hidden="false" customHeight="false" outlineLevel="0" collapsed="false">
      <c r="A41" s="6" t="s">
        <v>37</v>
      </c>
      <c r="B41" s="24"/>
      <c r="C41" s="24"/>
      <c r="D41" s="24"/>
      <c r="E41" s="24"/>
      <c r="F41" s="24"/>
      <c r="G41" s="24"/>
    </row>
    <row r="42" customFormat="false" ht="15" hidden="false" customHeight="false" outlineLevel="0" collapsed="false">
      <c r="A42" s="6"/>
      <c r="B42" s="24"/>
      <c r="C42" s="24"/>
      <c r="D42" s="24"/>
      <c r="E42" s="24"/>
      <c r="F42" s="24"/>
      <c r="G42" s="24"/>
    </row>
    <row r="45" customFormat="false" ht="15" hidden="false" customHeight="false" outlineLevel="0" collapsed="false">
      <c r="A45" s="25" t="s">
        <v>38</v>
      </c>
      <c r="B45" s="25" t="s">
        <v>4</v>
      </c>
      <c r="C45" s="25" t="s">
        <v>5</v>
      </c>
      <c r="D45" s="25" t="s">
        <v>6</v>
      </c>
      <c r="E45" s="25" t="s">
        <v>7</v>
      </c>
      <c r="F45" s="25" t="s">
        <v>39</v>
      </c>
    </row>
    <row r="46" customFormat="false" ht="54.75" hidden="false" customHeight="false" outlineLevel="0" collapsed="false">
      <c r="A46" s="26" t="s">
        <v>40</v>
      </c>
      <c r="B46" s="26" t="s">
        <v>41</v>
      </c>
      <c r="C46" s="27" t="s">
        <v>12</v>
      </c>
      <c r="D46" s="27" t="s">
        <v>42</v>
      </c>
      <c r="E46" s="26" t="s">
        <v>14</v>
      </c>
      <c r="G46" s="28"/>
    </row>
    <row r="47" customFormat="false" ht="27.75" hidden="false" customHeight="false" outlineLevel="0" collapsed="false">
      <c r="A47" s="19" t="s">
        <v>43</v>
      </c>
      <c r="B47" s="29" t="n">
        <v>4.32</v>
      </c>
      <c r="C47" s="0" t="n">
        <v>125</v>
      </c>
      <c r="D47" s="0" t="n">
        <v>120</v>
      </c>
      <c r="E47" s="0" t="n">
        <f aca="false">$B$47*$D$47</f>
        <v>518.4</v>
      </c>
      <c r="F47" s="15" t="s">
        <v>169</v>
      </c>
    </row>
    <row r="48" customFormat="false" ht="15" hidden="false" customHeight="false" outlineLevel="0" collapsed="false">
      <c r="A48" s="19" t="s">
        <v>44</v>
      </c>
      <c r="B48" s="29" t="n">
        <v>4.77</v>
      </c>
      <c r="C48" s="0" t="n">
        <v>110</v>
      </c>
      <c r="D48" s="0" t="n">
        <v>110</v>
      </c>
      <c r="E48" s="0" t="n">
        <f aca="false">$B$48*$D$48</f>
        <v>524.7</v>
      </c>
      <c r="F48" s="0" t="s">
        <v>136</v>
      </c>
    </row>
    <row r="49" customFormat="false" ht="15" hidden="false" customHeight="false" outlineLevel="0" collapsed="false">
      <c r="A49" s="19" t="s">
        <v>46</v>
      </c>
      <c r="B49" s="29" t="n">
        <v>4.77</v>
      </c>
      <c r="E49" s="0" t="n">
        <f aca="false">$B$49*$D$49</f>
        <v>0</v>
      </c>
    </row>
    <row r="50" customFormat="false" ht="27.75" hidden="false" customHeight="false" outlineLevel="0" collapsed="false">
      <c r="A50" s="11" t="s">
        <v>47</v>
      </c>
      <c r="B50" s="29" t="n">
        <v>5.3</v>
      </c>
      <c r="E50" s="0" t="n">
        <f aca="false">$B$50*$D$50</f>
        <v>0</v>
      </c>
      <c r="F50" s="15"/>
    </row>
    <row r="51" customFormat="false" ht="15" hidden="false" customHeight="false" outlineLevel="0" collapsed="false">
      <c r="A51" s="19" t="s">
        <v>49</v>
      </c>
      <c r="B51" s="29" t="n">
        <v>4.36</v>
      </c>
      <c r="E51" s="0" t="n">
        <f aca="false">$B$51*$D$51</f>
        <v>0</v>
      </c>
    </row>
    <row r="52" customFormat="false" ht="15" hidden="false" customHeight="false" outlineLevel="0" collapsed="false">
      <c r="A52" s="19" t="s">
        <v>50</v>
      </c>
      <c r="B52" s="29" t="n">
        <v>4.36</v>
      </c>
      <c r="E52" s="0" t="n">
        <f aca="false">$B$52*$D$52</f>
        <v>0</v>
      </c>
    </row>
    <row r="53" customFormat="false" ht="15" hidden="false" customHeight="false" outlineLevel="0" collapsed="false">
      <c r="A53" s="19" t="s">
        <v>51</v>
      </c>
      <c r="B53" s="29" t="n">
        <v>4.36</v>
      </c>
      <c r="E53" s="0" t="n">
        <f aca="false">$B$53*$D$53</f>
        <v>0</v>
      </c>
    </row>
    <row r="54" customFormat="false" ht="15" hidden="false" customHeight="false" outlineLevel="0" collapsed="false">
      <c r="A54" s="19" t="s">
        <v>52</v>
      </c>
      <c r="B54" s="29" t="n">
        <v>5.3</v>
      </c>
      <c r="E54" s="0" t="n">
        <f aca="false">$B$54*$D$54</f>
        <v>0</v>
      </c>
    </row>
    <row r="55" customFormat="false" ht="15" hidden="false" customHeight="false" outlineLevel="0" collapsed="false">
      <c r="A55" s="19" t="s">
        <v>53</v>
      </c>
      <c r="B55" s="29" t="n">
        <v>8.64</v>
      </c>
      <c r="E55" s="0" t="n">
        <f aca="false">$B$55*$D$55</f>
        <v>0</v>
      </c>
    </row>
    <row r="56" customFormat="false" ht="15" hidden="false" customHeight="false" outlineLevel="0" collapsed="false">
      <c r="A56" s="19" t="s">
        <v>55</v>
      </c>
      <c r="B56" s="29" t="n">
        <v>8.64</v>
      </c>
      <c r="E56" s="0" t="n">
        <f aca="false">$B$56*$D$56</f>
        <v>0</v>
      </c>
    </row>
    <row r="57" customFormat="false" ht="41.25" hidden="false" customHeight="false" outlineLevel="0" collapsed="false">
      <c r="B57" s="15"/>
      <c r="C57" s="15"/>
      <c r="D57" s="15" t="s">
        <v>21</v>
      </c>
      <c r="E57" s="0" t="n">
        <f aca="false">SUM(E47:E56)</f>
        <v>1043.1</v>
      </c>
    </row>
    <row r="60" customFormat="false" ht="15" hidden="false" customHeight="false" outlineLevel="0" collapsed="false">
      <c r="A60" s="25" t="s">
        <v>56</v>
      </c>
      <c r="B60" s="3" t="s">
        <v>57</v>
      </c>
    </row>
    <row r="61" customFormat="false" ht="27.75" hidden="false" customHeight="false" outlineLevel="0" collapsed="false">
      <c r="A61" s="11" t="s">
        <v>58</v>
      </c>
      <c r="B61" s="15" t="s">
        <v>9</v>
      </c>
    </row>
    <row r="62" customFormat="false" ht="15" hidden="false" customHeight="false" outlineLevel="0" collapsed="false">
      <c r="A62" s="0" t="s">
        <v>59</v>
      </c>
    </row>
    <row r="63" customFormat="false" ht="15" hidden="false" customHeight="false" outlineLevel="0" collapsed="false">
      <c r="A63" s="0" t="s">
        <v>60</v>
      </c>
      <c r="B63" s="0" t="n">
        <v>8</v>
      </c>
    </row>
    <row r="64" customFormat="false" ht="15" hidden="false" customHeight="false" outlineLevel="0" collapsed="false">
      <c r="A64" s="0" t="s">
        <v>61</v>
      </c>
    </row>
    <row r="65" customFormat="false" ht="15" hidden="false" customHeight="false" outlineLevel="0" collapsed="false">
      <c r="A65" s="0" t="s">
        <v>23</v>
      </c>
      <c r="B65" s="0" t="n">
        <v>8</v>
      </c>
    </row>
    <row r="72" customFormat="false" ht="41.25" hidden="false" customHeight="false" outlineLevel="0" collapsed="false">
      <c r="A72" s="15" t="s">
        <v>62</v>
      </c>
      <c r="B72" s="0" t="n">
        <f aca="false">SUM(B62:B71)*60</f>
        <v>960</v>
      </c>
    </row>
    <row r="74" customFormat="false" ht="41.25" hidden="false" customHeight="false" outlineLevel="0" collapsed="false">
      <c r="A74" s="15" t="s">
        <v>63</v>
      </c>
      <c r="B74" s="0" t="n">
        <f aca="false">E57/B72</f>
        <v>1.0865625</v>
      </c>
      <c r="C74" s="15"/>
    </row>
    <row r="77" customFormat="false" ht="15" hidden="false" customHeight="false" outlineLevel="0" collapsed="false">
      <c r="A77" s="3" t="s">
        <v>56</v>
      </c>
      <c r="B77" s="25" t="s">
        <v>64</v>
      </c>
      <c r="C77" s="3" t="s">
        <v>65</v>
      </c>
      <c r="D77" s="3" t="s">
        <v>57</v>
      </c>
    </row>
    <row r="78" customFormat="false" ht="15" hidden="false" customHeight="false" outlineLevel="0" collapsed="false">
      <c r="B78" s="19" t="s">
        <v>66</v>
      </c>
    </row>
    <row r="79" customFormat="false" ht="15" hidden="false" customHeight="false" outlineLevel="0" collapsed="false">
      <c r="A79" s="0" t="s">
        <v>67</v>
      </c>
      <c r="B79" s="0" t="s">
        <v>68</v>
      </c>
      <c r="C79" s="0" t="s">
        <v>69</v>
      </c>
    </row>
    <row r="80" customFormat="false" ht="41.25" hidden="false" customHeight="false" outlineLevel="0" collapsed="false">
      <c r="A80" s="0" t="s">
        <v>70</v>
      </c>
      <c r="B80" s="15" t="s">
        <v>170</v>
      </c>
    </row>
    <row r="81" customFormat="false" ht="15" hidden="false" customHeight="false" outlineLevel="0" collapsed="false">
      <c r="A81" s="0" t="s">
        <v>72</v>
      </c>
      <c r="B81" s="15" t="s">
        <v>73</v>
      </c>
      <c r="C81" s="0" t="n">
        <v>6</v>
      </c>
    </row>
    <row r="82" customFormat="false" ht="15" hidden="false" customHeight="false" outlineLevel="0" collapsed="false">
      <c r="A82" s="0" t="s">
        <v>143</v>
      </c>
      <c r="B82" s="15" t="s">
        <v>73</v>
      </c>
      <c r="C82" s="0" t="n">
        <v>7</v>
      </c>
    </row>
    <row r="83" customFormat="false" ht="15" hidden="false" customHeight="false" outlineLevel="0" collapsed="false">
      <c r="A83" s="0" t="s">
        <v>99</v>
      </c>
      <c r="B83" s="0" t="s">
        <v>156</v>
      </c>
      <c r="C83" s="0" t="n">
        <v>4</v>
      </c>
    </row>
  </sheetData>
  <mergeCells count="1">
    <mergeCell ref="B41:G4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xl/worksheets/sheet1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"/>
  <sheetViews>
    <sheetView showFormulas="false" showGridLines="true" showRowColHeaders="true" showZeros="true" rightToLeft="false" tabSelected="false" showOutlineSymbols="true" defaultGridColor="true" view="normal" topLeftCell="B1" colorId="64" zoomScale="100" zoomScaleNormal="100" zoomScalePageLayoutView="100" workbookViewId="0">
      <selection pane="topLeft" activeCell="B80" activeCellId="0" sqref="B80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44845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 t="s">
        <v>15</v>
      </c>
      <c r="B5" s="0" t="n">
        <v>10</v>
      </c>
      <c r="C5" s="12"/>
      <c r="D5" s="13" t="n">
        <v>8.5</v>
      </c>
      <c r="E5" s="13"/>
      <c r="F5" s="13"/>
      <c r="G5" s="13" t="n">
        <f aca="false">$D$5*$F$5</f>
        <v>0</v>
      </c>
    </row>
    <row r="6" customFormat="false" ht="15" hidden="false" customHeight="false" outlineLevel="0" collapsed="false">
      <c r="A6" s="11" t="s">
        <v>16</v>
      </c>
      <c r="C6" s="12"/>
      <c r="D6" s="13" t="n">
        <v>8.5</v>
      </c>
      <c r="E6" s="13"/>
      <c r="F6" s="13"/>
      <c r="G6" s="13" t="n">
        <f aca="false">$D$6*$F$6</f>
        <v>0</v>
      </c>
    </row>
    <row r="7" customFormat="false" ht="15" hidden="false" customHeight="false" outlineLevel="0" collapsed="false">
      <c r="A7" s="11" t="s">
        <v>17</v>
      </c>
      <c r="C7" s="12" t="s">
        <v>171</v>
      </c>
      <c r="D7" s="13" t="n">
        <v>11.1</v>
      </c>
      <c r="E7" s="13" t="n">
        <v>50</v>
      </c>
      <c r="F7" s="13" t="n">
        <v>50</v>
      </c>
      <c r="G7" s="13" t="n">
        <f aca="false">$D$7*$F$7</f>
        <v>555</v>
      </c>
    </row>
    <row r="8" customFormat="false" ht="15" hidden="false" customHeight="false" outlineLevel="0" collapsed="false">
      <c r="A8" s="11"/>
      <c r="C8" s="12"/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19</v>
      </c>
      <c r="B11" s="0" t="n">
        <f aca="false">SUM(B5:B7)*60</f>
        <v>600</v>
      </c>
      <c r="C11" s="15" t="s">
        <v>20</v>
      </c>
      <c r="E11" s="16"/>
      <c r="F11" s="17" t="s">
        <v>21</v>
      </c>
      <c r="G11" s="14" t="n">
        <f aca="false">SUM(G5:G10)</f>
        <v>555</v>
      </c>
    </row>
    <row r="13" customFormat="false" ht="15" hidden="false" customHeight="false" outlineLevel="0" collapsed="false">
      <c r="A13" s="2" t="s">
        <v>22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23</v>
      </c>
      <c r="C15" s="12"/>
      <c r="D15" s="13" t="n">
        <v>8.5</v>
      </c>
      <c r="E15" s="13"/>
      <c r="F15" s="13"/>
      <c r="G15" s="13" t="n">
        <f aca="false">$D$15*$F$15</f>
        <v>0</v>
      </c>
    </row>
    <row r="16" customFormat="false" ht="15.75" hidden="false" customHeight="true" outlineLevel="0" collapsed="false">
      <c r="A16" s="11" t="s">
        <v>25</v>
      </c>
      <c r="B16" s="0" t="n">
        <v>8</v>
      </c>
      <c r="C16" s="12"/>
      <c r="D16" s="13" t="n">
        <v>8.5</v>
      </c>
      <c r="E16" s="13"/>
      <c r="F16" s="13"/>
      <c r="G16" s="13" t="n">
        <f aca="false">$D$16*$F$16</f>
        <v>0</v>
      </c>
    </row>
    <row r="17" customFormat="false" ht="15" hidden="false" customHeight="false" outlineLevel="0" collapsed="false">
      <c r="A17" s="11" t="s">
        <v>27</v>
      </c>
      <c r="B17" s="0" t="n">
        <v>8</v>
      </c>
      <c r="C17" s="12" t="s">
        <v>152</v>
      </c>
      <c r="D17" s="13" t="n">
        <v>11.1</v>
      </c>
      <c r="E17" s="13" t="n">
        <v>90</v>
      </c>
      <c r="F17" s="13" t="n">
        <v>90</v>
      </c>
      <c r="G17" s="13" t="n">
        <f aca="false">$D$17*$F$17</f>
        <v>999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19</v>
      </c>
      <c r="B21" s="0" t="n">
        <f aca="false">SUM(B15:B17)*60</f>
        <v>960</v>
      </c>
      <c r="C21" s="15" t="s">
        <v>20</v>
      </c>
      <c r="D21" s="0" t="n">
        <f aca="false">G21/B21</f>
        <v>1.040625</v>
      </c>
      <c r="E21" s="16"/>
      <c r="F21" s="17" t="s">
        <v>21</v>
      </c>
      <c r="G21" s="14" t="n">
        <f aca="false">SUM(G15:G20)</f>
        <v>999</v>
      </c>
    </row>
    <row r="23" customFormat="false" ht="15" hidden="false" customHeight="false" outlineLevel="0" collapsed="false">
      <c r="A23" s="2" t="s">
        <v>28</v>
      </c>
      <c r="B23" s="3" t="s">
        <v>2</v>
      </c>
      <c r="C23" s="4" t="s">
        <v>3</v>
      </c>
      <c r="D23" s="5" t="s">
        <v>4</v>
      </c>
      <c r="E23" s="5" t="s">
        <v>5</v>
      </c>
      <c r="F23" s="5" t="s">
        <v>6</v>
      </c>
      <c r="G23" s="5" t="s">
        <v>7</v>
      </c>
    </row>
    <row r="24" customFormat="false" ht="41.25" hidden="false" customHeight="false" outlineLevel="0" collapsed="false">
      <c r="A24" s="6" t="s">
        <v>8</v>
      </c>
      <c r="B24" s="7" t="s">
        <v>9</v>
      </c>
      <c r="C24" s="8" t="s">
        <v>10</v>
      </c>
      <c r="D24" s="9" t="s">
        <v>11</v>
      </c>
      <c r="E24" s="10" t="s">
        <v>12</v>
      </c>
      <c r="F24" s="10" t="s">
        <v>13</v>
      </c>
      <c r="G24" s="9" t="s">
        <v>14</v>
      </c>
    </row>
    <row r="25" customFormat="false" ht="15" hidden="false" customHeight="false" outlineLevel="0" collapsed="false">
      <c r="A25" s="11" t="s">
        <v>29</v>
      </c>
      <c r="B25" s="0" t="n">
        <v>8</v>
      </c>
      <c r="C25" s="18" t="s">
        <v>115</v>
      </c>
      <c r="D25" s="13" t="n">
        <v>8.5</v>
      </c>
      <c r="E25" s="13" t="n">
        <v>120</v>
      </c>
      <c r="F25" s="13" t="n">
        <v>120</v>
      </c>
      <c r="G25" s="13" t="n">
        <f aca="false">$D$25*$F$25</f>
        <v>1020</v>
      </c>
    </row>
    <row r="26" customFormat="false" ht="15" hidden="false" customHeight="false" outlineLevel="0" collapsed="false">
      <c r="A26" s="11" t="s">
        <v>30</v>
      </c>
      <c r="B26" s="0" t="n">
        <v>8</v>
      </c>
      <c r="C26" s="12"/>
      <c r="D26" s="13" t="n">
        <v>8.5</v>
      </c>
      <c r="E26" s="13"/>
      <c r="F26" s="13"/>
      <c r="G26" s="13" t="n">
        <f aca="false">$D$26*$F$26</f>
        <v>0</v>
      </c>
    </row>
    <row r="27" customFormat="false" ht="15" hidden="false" customHeight="false" outlineLevel="0" collapsed="false">
      <c r="A27" s="11"/>
      <c r="C27" s="12"/>
      <c r="D27" s="13" t="n">
        <v>11.1</v>
      </c>
      <c r="E27" s="13"/>
      <c r="F27" s="13"/>
      <c r="G27" s="13" t="n">
        <f aca="false">$D$27*$F$27</f>
        <v>0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9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20"/>
      <c r="I29" s="6"/>
    </row>
    <row r="30" customFormat="false" ht="15" hidden="false" customHeight="false" outlineLevel="0" collapsed="false">
      <c r="A30" s="11"/>
      <c r="C30" s="12"/>
      <c r="D30" s="13" t="n">
        <v>11.1</v>
      </c>
      <c r="E30" s="13"/>
      <c r="F30" s="13"/>
      <c r="G30" s="13" t="n">
        <f aca="false">$D$30*$F$30</f>
        <v>0</v>
      </c>
      <c r="H30" s="19"/>
      <c r="I30" s="19"/>
      <c r="K30" s="21"/>
    </row>
    <row r="31" customFormat="false" ht="41.25" hidden="false" customHeight="false" outlineLevel="0" collapsed="false">
      <c r="A31" s="6" t="s">
        <v>19</v>
      </c>
      <c r="B31" s="0" t="n">
        <f aca="false">SUM(B25:B27)*60</f>
        <v>960</v>
      </c>
      <c r="C31" s="15" t="s">
        <v>20</v>
      </c>
      <c r="D31" s="0" t="n">
        <f aca="false">G31/B31</f>
        <v>1.0625</v>
      </c>
      <c r="E31" s="16"/>
      <c r="F31" s="17" t="s">
        <v>21</v>
      </c>
      <c r="G31" s="14" t="n">
        <f aca="false">SUM(G25:G30)</f>
        <v>1020</v>
      </c>
      <c r="H31" s="19"/>
      <c r="I31" s="19"/>
      <c r="K31" s="22"/>
    </row>
    <row r="32" customFormat="false" ht="15" hidden="false" customHeight="false" outlineLevel="0" collapsed="false">
      <c r="A32" s="6"/>
      <c r="C32" s="15"/>
      <c r="E32" s="11"/>
      <c r="F32" s="11"/>
      <c r="G32" s="19"/>
      <c r="H32" s="19"/>
      <c r="I32" s="19"/>
      <c r="K32" s="22"/>
    </row>
    <row r="33" customFormat="false" ht="15" hidden="false" customHeight="false" outlineLevel="0" collapsed="false">
      <c r="E33" s="19"/>
      <c r="F33" s="19"/>
      <c r="G33" s="19"/>
      <c r="H33" s="19"/>
      <c r="I33" s="19"/>
      <c r="K33" s="22"/>
    </row>
    <row r="34" customFormat="false" ht="15" hidden="false" customHeight="false" outlineLevel="0" collapsed="false">
      <c r="A34" s="2" t="s">
        <v>31</v>
      </c>
      <c r="B34" s="3" t="s">
        <v>2</v>
      </c>
      <c r="C34" s="4" t="s">
        <v>32</v>
      </c>
      <c r="D34" s="5" t="s">
        <v>4</v>
      </c>
      <c r="E34" s="5" t="s">
        <v>5</v>
      </c>
      <c r="F34" s="5" t="s">
        <v>6</v>
      </c>
      <c r="G34" s="5" t="s">
        <v>7</v>
      </c>
      <c r="H34" s="11"/>
      <c r="I34" s="19"/>
      <c r="K34" s="22"/>
    </row>
    <row r="35" customFormat="false" ht="41.25" hidden="false" customHeight="false" outlineLevel="0" collapsed="false">
      <c r="A35" s="6" t="s">
        <v>8</v>
      </c>
      <c r="B35" s="7" t="s">
        <v>9</v>
      </c>
      <c r="C35" s="8" t="s">
        <v>33</v>
      </c>
      <c r="D35" s="9" t="s">
        <v>11</v>
      </c>
      <c r="E35" s="10" t="s">
        <v>12</v>
      </c>
      <c r="F35" s="10" t="s">
        <v>13</v>
      </c>
      <c r="G35" s="9" t="s">
        <v>14</v>
      </c>
      <c r="K35" s="23"/>
    </row>
    <row r="36" customFormat="false" ht="15" hidden="false" customHeight="false" outlineLevel="0" collapsed="false">
      <c r="A36" s="11"/>
      <c r="C36" s="12" t="s">
        <v>34</v>
      </c>
      <c r="D36" s="13" t="n">
        <v>1.33</v>
      </c>
      <c r="E36" s="13"/>
      <c r="F36" s="13"/>
      <c r="G36" s="13" t="n">
        <f aca="false">$D$36*$F$36</f>
        <v>0</v>
      </c>
    </row>
    <row r="37" customFormat="false" ht="12.75" hidden="false" customHeight="true" outlineLevel="0" collapsed="false">
      <c r="A37" s="11" t="s">
        <v>35</v>
      </c>
      <c r="C37" s="12" t="s">
        <v>36</v>
      </c>
      <c r="D37" s="13" t="n">
        <v>2.4</v>
      </c>
      <c r="E37" s="13"/>
      <c r="F37" s="13"/>
      <c r="G37" s="13" t="n">
        <f aca="false">$D$37*$F$37</f>
        <v>0</v>
      </c>
    </row>
    <row r="38" customFormat="false" ht="15" hidden="false" customHeight="false" outlineLevel="0" collapsed="false">
      <c r="A38" s="11"/>
      <c r="C38" s="12"/>
      <c r="D38" s="13" t="n">
        <v>1.2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/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19</v>
      </c>
      <c r="B40" s="0" t="n">
        <f aca="false">SUM(B36:B38)*60</f>
        <v>0</v>
      </c>
      <c r="C40" s="15" t="s">
        <v>20</v>
      </c>
      <c r="D40" s="0" t="e">
        <f aca="false">G40/B40</f>
        <v>#DIV/0!</v>
      </c>
      <c r="E40" s="16"/>
      <c r="F40" s="17" t="s">
        <v>21</v>
      </c>
      <c r="G40" s="14" t="n">
        <f aca="false">SUM(G36:G39)</f>
        <v>0</v>
      </c>
    </row>
    <row r="41" customFormat="false" ht="27.75" hidden="false" customHeight="false" outlineLevel="0" collapsed="false">
      <c r="A41" s="6" t="s">
        <v>37</v>
      </c>
      <c r="B41" s="24"/>
      <c r="C41" s="24"/>
      <c r="D41" s="24"/>
      <c r="E41" s="24"/>
      <c r="F41" s="24"/>
      <c r="G41" s="24"/>
    </row>
    <row r="42" customFormat="false" ht="15" hidden="false" customHeight="false" outlineLevel="0" collapsed="false">
      <c r="A42" s="6"/>
      <c r="B42" s="24"/>
      <c r="C42" s="24"/>
      <c r="D42" s="24"/>
      <c r="E42" s="24"/>
      <c r="F42" s="24"/>
      <c r="G42" s="24"/>
    </row>
    <row r="45" customFormat="false" ht="15" hidden="false" customHeight="false" outlineLevel="0" collapsed="false">
      <c r="A45" s="25" t="s">
        <v>38</v>
      </c>
      <c r="B45" s="25" t="s">
        <v>4</v>
      </c>
      <c r="C45" s="25" t="s">
        <v>5</v>
      </c>
      <c r="D45" s="25" t="s">
        <v>6</v>
      </c>
      <c r="E45" s="25" t="s">
        <v>7</v>
      </c>
      <c r="F45" s="25" t="s">
        <v>39</v>
      </c>
    </row>
    <row r="46" customFormat="false" ht="54.75" hidden="false" customHeight="false" outlineLevel="0" collapsed="false">
      <c r="A46" s="26" t="s">
        <v>40</v>
      </c>
      <c r="B46" s="26" t="s">
        <v>41</v>
      </c>
      <c r="C46" s="27" t="s">
        <v>12</v>
      </c>
      <c r="D46" s="27" t="s">
        <v>42</v>
      </c>
      <c r="E46" s="26" t="s">
        <v>14</v>
      </c>
      <c r="G46" s="28"/>
    </row>
    <row r="47" customFormat="false" ht="15" hidden="false" customHeight="false" outlineLevel="0" collapsed="false">
      <c r="A47" s="19" t="s">
        <v>43</v>
      </c>
      <c r="B47" s="29" t="n">
        <v>4.32</v>
      </c>
      <c r="D47" s="0" t="n">
        <v>120</v>
      </c>
      <c r="E47" s="0" t="n">
        <f aca="false">$B$47*$D$47</f>
        <v>518.4</v>
      </c>
      <c r="F47" s="15" t="s">
        <v>103</v>
      </c>
    </row>
    <row r="48" customFormat="false" ht="15" hidden="false" customHeight="false" outlineLevel="0" collapsed="false">
      <c r="A48" s="19" t="s">
        <v>44</v>
      </c>
      <c r="B48" s="29" t="n">
        <v>4.77</v>
      </c>
      <c r="C48" s="0" t="n">
        <v>110</v>
      </c>
      <c r="D48" s="0" t="n">
        <v>110</v>
      </c>
      <c r="E48" s="0" t="n">
        <f aca="false">$B$48*$D$48</f>
        <v>524.7</v>
      </c>
      <c r="F48" s="0" t="s">
        <v>104</v>
      </c>
    </row>
    <row r="49" customFormat="false" ht="15" hidden="false" customHeight="false" outlineLevel="0" collapsed="false">
      <c r="A49" s="19" t="s">
        <v>46</v>
      </c>
      <c r="B49" s="29" t="n">
        <v>4.77</v>
      </c>
      <c r="E49" s="0" t="n">
        <f aca="false">$B$49*$D$49</f>
        <v>0</v>
      </c>
    </row>
    <row r="50" customFormat="false" ht="27.75" hidden="false" customHeight="false" outlineLevel="0" collapsed="false">
      <c r="A50" s="11" t="s">
        <v>47</v>
      </c>
      <c r="B50" s="29" t="n">
        <v>5.3</v>
      </c>
      <c r="E50" s="0" t="n">
        <f aca="false">$B$50*$D$50</f>
        <v>0</v>
      </c>
      <c r="F50" s="15"/>
    </row>
    <row r="51" customFormat="false" ht="15" hidden="false" customHeight="false" outlineLevel="0" collapsed="false">
      <c r="A51" s="19" t="s">
        <v>49</v>
      </c>
      <c r="B51" s="29" t="n">
        <v>4.36</v>
      </c>
      <c r="E51" s="0" t="n">
        <f aca="false">$B$51*$D$51</f>
        <v>0</v>
      </c>
    </row>
    <row r="52" customFormat="false" ht="15" hidden="false" customHeight="false" outlineLevel="0" collapsed="false">
      <c r="A52" s="19" t="s">
        <v>50</v>
      </c>
      <c r="B52" s="29" t="n">
        <v>4.36</v>
      </c>
      <c r="E52" s="0" t="n">
        <f aca="false">$B$52*$D$52</f>
        <v>0</v>
      </c>
    </row>
    <row r="53" customFormat="false" ht="15" hidden="false" customHeight="false" outlineLevel="0" collapsed="false">
      <c r="A53" s="19" t="s">
        <v>51</v>
      </c>
      <c r="B53" s="29" t="n">
        <v>4.36</v>
      </c>
      <c r="E53" s="0" t="n">
        <f aca="false">$B$53*$D$53</f>
        <v>0</v>
      </c>
    </row>
    <row r="54" customFormat="false" ht="15" hidden="false" customHeight="false" outlineLevel="0" collapsed="false">
      <c r="A54" s="19" t="s">
        <v>52</v>
      </c>
      <c r="B54" s="29" t="n">
        <v>5.3</v>
      </c>
      <c r="E54" s="0" t="n">
        <f aca="false">$B$54*$D$54</f>
        <v>0</v>
      </c>
    </row>
    <row r="55" customFormat="false" ht="15" hidden="false" customHeight="false" outlineLevel="0" collapsed="false">
      <c r="A55" s="19" t="s">
        <v>53</v>
      </c>
      <c r="B55" s="29" t="n">
        <v>8.64</v>
      </c>
      <c r="E55" s="0" t="n">
        <f aca="false">$B$55*$D$55</f>
        <v>0</v>
      </c>
    </row>
    <row r="56" customFormat="false" ht="15" hidden="false" customHeight="false" outlineLevel="0" collapsed="false">
      <c r="A56" s="19" t="s">
        <v>55</v>
      </c>
      <c r="B56" s="29" t="n">
        <v>8.64</v>
      </c>
      <c r="E56" s="0" t="n">
        <f aca="false">$B$56*$D$56</f>
        <v>0</v>
      </c>
    </row>
    <row r="57" customFormat="false" ht="41.25" hidden="false" customHeight="false" outlineLevel="0" collapsed="false">
      <c r="B57" s="15"/>
      <c r="C57" s="15"/>
      <c r="D57" s="15" t="s">
        <v>21</v>
      </c>
      <c r="E57" s="0" t="n">
        <f aca="false">SUM(E47:E56)</f>
        <v>1043.1</v>
      </c>
    </row>
    <row r="60" customFormat="false" ht="15" hidden="false" customHeight="false" outlineLevel="0" collapsed="false">
      <c r="A60" s="25" t="s">
        <v>56</v>
      </c>
      <c r="B60" s="3" t="s">
        <v>57</v>
      </c>
    </row>
    <row r="61" customFormat="false" ht="27.75" hidden="false" customHeight="false" outlineLevel="0" collapsed="false">
      <c r="A61" s="11" t="s">
        <v>58</v>
      </c>
      <c r="B61" s="15" t="s">
        <v>9</v>
      </c>
    </row>
    <row r="62" customFormat="false" ht="15" hidden="false" customHeight="false" outlineLevel="0" collapsed="false">
      <c r="A62" s="0" t="s">
        <v>59</v>
      </c>
    </row>
    <row r="63" customFormat="false" ht="15" hidden="false" customHeight="false" outlineLevel="0" collapsed="false">
      <c r="A63" s="0" t="s">
        <v>60</v>
      </c>
      <c r="B63" s="0" t="n">
        <v>8</v>
      </c>
    </row>
    <row r="64" customFormat="false" ht="15" hidden="false" customHeight="false" outlineLevel="0" collapsed="false">
      <c r="A64" s="0" t="s">
        <v>61</v>
      </c>
    </row>
    <row r="65" customFormat="false" ht="15" hidden="false" customHeight="false" outlineLevel="0" collapsed="false">
      <c r="A65" s="0" t="s">
        <v>23</v>
      </c>
      <c r="B65" s="0" t="n">
        <v>8</v>
      </c>
    </row>
    <row r="72" customFormat="false" ht="41.25" hidden="false" customHeight="false" outlineLevel="0" collapsed="false">
      <c r="A72" s="15" t="s">
        <v>62</v>
      </c>
      <c r="B72" s="0" t="n">
        <f aca="false">SUM(B62:B71)*60</f>
        <v>960</v>
      </c>
    </row>
    <row r="74" customFormat="false" ht="41.25" hidden="false" customHeight="false" outlineLevel="0" collapsed="false">
      <c r="A74" s="15" t="s">
        <v>63</v>
      </c>
      <c r="B74" s="0" t="n">
        <f aca="false">E57/B72</f>
        <v>1.0865625</v>
      </c>
      <c r="C74" s="15"/>
    </row>
    <row r="77" customFormat="false" ht="15" hidden="false" customHeight="false" outlineLevel="0" collapsed="false">
      <c r="A77" s="3" t="s">
        <v>56</v>
      </c>
      <c r="B77" s="25" t="s">
        <v>64</v>
      </c>
      <c r="C77" s="3" t="s">
        <v>65</v>
      </c>
      <c r="D77" s="3" t="s">
        <v>57</v>
      </c>
    </row>
    <row r="78" customFormat="false" ht="15" hidden="false" customHeight="false" outlineLevel="0" collapsed="false">
      <c r="B78" s="19" t="s">
        <v>66</v>
      </c>
    </row>
    <row r="79" customFormat="false" ht="15" hidden="false" customHeight="false" outlineLevel="0" collapsed="false">
      <c r="A79" s="0" t="s">
        <v>67</v>
      </c>
      <c r="B79" s="0" t="s">
        <v>68</v>
      </c>
      <c r="C79" s="0" t="s">
        <v>69</v>
      </c>
    </row>
    <row r="80" customFormat="false" ht="41.25" hidden="false" customHeight="false" outlineLevel="0" collapsed="false">
      <c r="A80" s="0" t="s">
        <v>70</v>
      </c>
      <c r="B80" s="15" t="s">
        <v>172</v>
      </c>
      <c r="C80" s="0" t="n">
        <v>9.5</v>
      </c>
    </row>
    <row r="81" customFormat="false" ht="15" hidden="false" customHeight="false" outlineLevel="0" collapsed="false">
      <c r="A81" s="0" t="s">
        <v>72</v>
      </c>
      <c r="B81" s="15" t="s">
        <v>73</v>
      </c>
      <c r="C81" s="0" t="s">
        <v>173</v>
      </c>
    </row>
    <row r="82" customFormat="false" ht="15" hidden="false" customHeight="false" outlineLevel="0" collapsed="false">
      <c r="A82" s="0" t="s">
        <v>143</v>
      </c>
      <c r="B82" s="15" t="s">
        <v>73</v>
      </c>
      <c r="C82" s="0" t="n">
        <v>7</v>
      </c>
    </row>
  </sheetData>
  <mergeCells count="1">
    <mergeCell ref="B41:G4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xl/worksheets/sheet1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3"/>
  <sheetViews>
    <sheetView showFormulas="false" showGridLines="true" showRowColHeaders="true" showZeros="true" rightToLeft="false" tabSelected="false" showOutlineSymbols="true" defaultGridColor="true" view="normal" topLeftCell="A12" colorId="64" zoomScale="100" zoomScaleNormal="100" zoomScalePageLayoutView="100" workbookViewId="0">
      <selection pane="topLeft" activeCell="B17" activeCellId="0" sqref="B17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44844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 t="s">
        <v>15</v>
      </c>
      <c r="B5" s="0" t="n">
        <v>10</v>
      </c>
      <c r="C5" s="12"/>
      <c r="D5" s="13" t="n">
        <v>8.5</v>
      </c>
      <c r="E5" s="13"/>
      <c r="F5" s="13"/>
      <c r="G5" s="13" t="n">
        <f aca="false">$D$5*$F$5</f>
        <v>0</v>
      </c>
    </row>
    <row r="6" customFormat="false" ht="15" hidden="false" customHeight="false" outlineLevel="0" collapsed="false">
      <c r="A6" s="11" t="s">
        <v>16</v>
      </c>
      <c r="C6" s="12"/>
      <c r="D6" s="13" t="n">
        <v>8.5</v>
      </c>
      <c r="E6" s="13"/>
      <c r="F6" s="13"/>
      <c r="G6" s="13" t="n">
        <f aca="false">$D$6*$F$6</f>
        <v>0</v>
      </c>
    </row>
    <row r="7" customFormat="false" ht="15" hidden="false" customHeight="false" outlineLevel="0" collapsed="false">
      <c r="A7" s="11" t="s">
        <v>17</v>
      </c>
      <c r="C7" s="12" t="s">
        <v>157</v>
      </c>
      <c r="D7" s="13" t="n">
        <v>11.1</v>
      </c>
      <c r="E7" s="13" t="n">
        <v>85</v>
      </c>
      <c r="F7" s="13" t="n">
        <v>40</v>
      </c>
      <c r="G7" s="13" t="n">
        <f aca="false">$D$7*$F$7</f>
        <v>444</v>
      </c>
    </row>
    <row r="8" customFormat="false" ht="15" hidden="false" customHeight="false" outlineLevel="0" collapsed="false">
      <c r="A8" s="11"/>
      <c r="C8" s="12"/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19</v>
      </c>
      <c r="B11" s="0" t="n">
        <f aca="false">SUM(B5:B7)*60</f>
        <v>600</v>
      </c>
      <c r="C11" s="15" t="s">
        <v>20</v>
      </c>
      <c r="D11" s="0" t="n">
        <f aca="false">G11/B11</f>
        <v>0.74</v>
      </c>
      <c r="E11" s="16"/>
      <c r="F11" s="17" t="s">
        <v>21</v>
      </c>
      <c r="G11" s="14" t="n">
        <f aca="false">SUM(G5:G10)</f>
        <v>444</v>
      </c>
    </row>
    <row r="13" customFormat="false" ht="15" hidden="false" customHeight="false" outlineLevel="0" collapsed="false">
      <c r="A13" s="2" t="s">
        <v>22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23</v>
      </c>
      <c r="C15" s="12"/>
      <c r="D15" s="13" t="n">
        <v>8.5</v>
      </c>
      <c r="E15" s="13"/>
      <c r="F15" s="13"/>
      <c r="G15" s="13" t="n">
        <f aca="false">$D$15*$F$15</f>
        <v>0</v>
      </c>
    </row>
    <row r="16" customFormat="false" ht="15.75" hidden="false" customHeight="true" outlineLevel="0" collapsed="false">
      <c r="A16" s="11" t="s">
        <v>25</v>
      </c>
      <c r="B16" s="0" t="n">
        <v>9</v>
      </c>
      <c r="C16" s="12"/>
      <c r="D16" s="13" t="n">
        <v>8.5</v>
      </c>
      <c r="E16" s="13"/>
      <c r="F16" s="13"/>
      <c r="G16" s="13" t="n">
        <f aca="false">$D$16*$F$16</f>
        <v>0</v>
      </c>
    </row>
    <row r="17" customFormat="false" ht="15" hidden="false" customHeight="false" outlineLevel="0" collapsed="false">
      <c r="A17" s="11" t="s">
        <v>27</v>
      </c>
      <c r="B17" s="0" t="n">
        <v>9.5</v>
      </c>
      <c r="C17" s="12" t="s">
        <v>174</v>
      </c>
      <c r="D17" s="13" t="n">
        <v>11.1</v>
      </c>
      <c r="E17" s="13" t="n">
        <v>90</v>
      </c>
      <c r="F17" s="13" t="n">
        <v>90</v>
      </c>
      <c r="G17" s="13" t="n">
        <f aca="false">$D$17*$F$17</f>
        <v>999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19</v>
      </c>
      <c r="B21" s="0" t="n">
        <f aca="false">SUM(B15:B17)*60</f>
        <v>1110</v>
      </c>
      <c r="C21" s="15" t="s">
        <v>20</v>
      </c>
      <c r="D21" s="0" t="n">
        <f aca="false">G21/B21</f>
        <v>0.9</v>
      </c>
      <c r="E21" s="16"/>
      <c r="F21" s="17" t="s">
        <v>21</v>
      </c>
      <c r="G21" s="14" t="n">
        <f aca="false">SUM(G15:G20)</f>
        <v>999</v>
      </c>
    </row>
    <row r="23" customFormat="false" ht="15" hidden="false" customHeight="false" outlineLevel="0" collapsed="false">
      <c r="A23" s="2" t="s">
        <v>28</v>
      </c>
      <c r="B23" s="3" t="s">
        <v>2</v>
      </c>
      <c r="C23" s="4" t="s">
        <v>3</v>
      </c>
      <c r="D23" s="5" t="s">
        <v>4</v>
      </c>
      <c r="E23" s="5" t="s">
        <v>5</v>
      </c>
      <c r="F23" s="5" t="s">
        <v>6</v>
      </c>
      <c r="G23" s="5" t="s">
        <v>7</v>
      </c>
    </row>
    <row r="24" customFormat="false" ht="41.25" hidden="false" customHeight="false" outlineLevel="0" collapsed="false">
      <c r="A24" s="6" t="s">
        <v>8</v>
      </c>
      <c r="B24" s="7" t="s">
        <v>9</v>
      </c>
      <c r="C24" s="8" t="s">
        <v>10</v>
      </c>
      <c r="D24" s="9" t="s">
        <v>11</v>
      </c>
      <c r="E24" s="10" t="s">
        <v>12</v>
      </c>
      <c r="F24" s="10" t="s">
        <v>13</v>
      </c>
      <c r="G24" s="9" t="s">
        <v>14</v>
      </c>
    </row>
    <row r="25" customFormat="false" ht="15" hidden="false" customHeight="false" outlineLevel="0" collapsed="false">
      <c r="A25" s="11" t="s">
        <v>29</v>
      </c>
      <c r="B25" s="0" t="n">
        <v>8</v>
      </c>
      <c r="C25" s="18" t="s">
        <v>140</v>
      </c>
      <c r="D25" s="13" t="n">
        <v>8.5</v>
      </c>
      <c r="E25" s="13" t="n">
        <v>120</v>
      </c>
      <c r="F25" s="13" t="n">
        <v>220</v>
      </c>
      <c r="G25" s="13" t="n">
        <f aca="false">$D$25*$F$25</f>
        <v>1870</v>
      </c>
    </row>
    <row r="26" customFormat="false" ht="15" hidden="false" customHeight="false" outlineLevel="0" collapsed="false">
      <c r="A26" s="11" t="s">
        <v>30</v>
      </c>
      <c r="B26" s="0" t="n">
        <v>8</v>
      </c>
      <c r="C26" s="12" t="s">
        <v>175</v>
      </c>
      <c r="D26" s="13" t="n">
        <v>8.5</v>
      </c>
      <c r="E26" s="13"/>
      <c r="F26" s="13" t="n">
        <v>20</v>
      </c>
      <c r="G26" s="13" t="n">
        <f aca="false">$D$26*$F$26</f>
        <v>170</v>
      </c>
    </row>
    <row r="27" customFormat="false" ht="15" hidden="false" customHeight="false" outlineLevel="0" collapsed="false">
      <c r="A27" s="11"/>
      <c r="C27" s="12"/>
      <c r="D27" s="13" t="n">
        <v>11.1</v>
      </c>
      <c r="E27" s="13"/>
      <c r="F27" s="13"/>
      <c r="G27" s="13" t="n">
        <f aca="false">$D$27*$F$27</f>
        <v>0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9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20"/>
      <c r="I29" s="6"/>
    </row>
    <row r="30" customFormat="false" ht="15" hidden="false" customHeight="false" outlineLevel="0" collapsed="false">
      <c r="A30" s="11"/>
      <c r="C30" s="12"/>
      <c r="D30" s="13" t="n">
        <v>11.1</v>
      </c>
      <c r="E30" s="13"/>
      <c r="F30" s="13"/>
      <c r="G30" s="13" t="n">
        <f aca="false">$D$30*$F$30</f>
        <v>0</v>
      </c>
      <c r="H30" s="19"/>
      <c r="I30" s="19"/>
      <c r="K30" s="21"/>
    </row>
    <row r="31" customFormat="false" ht="41.25" hidden="false" customHeight="false" outlineLevel="0" collapsed="false">
      <c r="A31" s="6" t="s">
        <v>19</v>
      </c>
      <c r="B31" s="0" t="n">
        <f aca="false">SUM(B25:B27)*60</f>
        <v>960</v>
      </c>
      <c r="C31" s="15" t="s">
        <v>20</v>
      </c>
      <c r="D31" s="0" t="n">
        <f aca="false">G31/B31</f>
        <v>2.125</v>
      </c>
      <c r="E31" s="16"/>
      <c r="F31" s="17" t="s">
        <v>21</v>
      </c>
      <c r="G31" s="14" t="n">
        <f aca="false">SUM(G25:G30)</f>
        <v>2040</v>
      </c>
      <c r="H31" s="19"/>
      <c r="I31" s="19"/>
      <c r="K31" s="22"/>
    </row>
    <row r="32" customFormat="false" ht="15" hidden="false" customHeight="false" outlineLevel="0" collapsed="false">
      <c r="A32" s="6"/>
      <c r="C32" s="15"/>
      <c r="E32" s="11"/>
      <c r="F32" s="11"/>
      <c r="G32" s="19"/>
      <c r="H32" s="19"/>
      <c r="I32" s="19"/>
      <c r="K32" s="22"/>
    </row>
    <row r="33" customFormat="false" ht="15" hidden="false" customHeight="false" outlineLevel="0" collapsed="false">
      <c r="E33" s="19"/>
      <c r="F33" s="19"/>
      <c r="G33" s="19"/>
      <c r="H33" s="19"/>
      <c r="I33" s="19"/>
      <c r="K33" s="22"/>
    </row>
    <row r="34" customFormat="false" ht="15" hidden="false" customHeight="false" outlineLevel="0" collapsed="false">
      <c r="A34" s="2" t="s">
        <v>31</v>
      </c>
      <c r="B34" s="3" t="s">
        <v>2</v>
      </c>
      <c r="C34" s="4" t="s">
        <v>32</v>
      </c>
      <c r="D34" s="5" t="s">
        <v>4</v>
      </c>
      <c r="E34" s="5" t="s">
        <v>5</v>
      </c>
      <c r="F34" s="5" t="s">
        <v>6</v>
      </c>
      <c r="G34" s="5" t="s">
        <v>7</v>
      </c>
      <c r="H34" s="11"/>
      <c r="I34" s="19"/>
      <c r="K34" s="22"/>
    </row>
    <row r="35" customFormat="false" ht="41.25" hidden="false" customHeight="false" outlineLevel="0" collapsed="false">
      <c r="A35" s="6" t="s">
        <v>8</v>
      </c>
      <c r="B35" s="7" t="s">
        <v>9</v>
      </c>
      <c r="C35" s="8" t="s">
        <v>33</v>
      </c>
      <c r="D35" s="9" t="s">
        <v>11</v>
      </c>
      <c r="E35" s="10" t="s">
        <v>12</v>
      </c>
      <c r="F35" s="10" t="s">
        <v>13</v>
      </c>
      <c r="G35" s="9" t="s">
        <v>14</v>
      </c>
      <c r="K35" s="23"/>
    </row>
    <row r="36" customFormat="false" ht="15" hidden="false" customHeight="false" outlineLevel="0" collapsed="false">
      <c r="A36" s="11"/>
      <c r="C36" s="12" t="s">
        <v>34</v>
      </c>
      <c r="D36" s="13" t="n">
        <v>1.33</v>
      </c>
      <c r="E36" s="13"/>
      <c r="F36" s="13"/>
      <c r="G36" s="13" t="n">
        <f aca="false">$D$36*$F$36</f>
        <v>0</v>
      </c>
    </row>
    <row r="37" customFormat="false" ht="12.75" hidden="false" customHeight="true" outlineLevel="0" collapsed="false">
      <c r="A37" s="11" t="s">
        <v>35</v>
      </c>
      <c r="B37" s="0" t="n">
        <v>8</v>
      </c>
      <c r="C37" s="12" t="s">
        <v>36</v>
      </c>
      <c r="D37" s="13" t="n">
        <v>2.4</v>
      </c>
      <c r="E37" s="13"/>
      <c r="F37" s="13"/>
      <c r="G37" s="13" t="n">
        <f aca="false">$D$37*$F$37</f>
        <v>0</v>
      </c>
    </row>
    <row r="38" customFormat="false" ht="15" hidden="false" customHeight="false" outlineLevel="0" collapsed="false">
      <c r="A38" s="11"/>
      <c r="C38" s="12"/>
      <c r="D38" s="13" t="n">
        <v>1.2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 t="s">
        <v>158</v>
      </c>
      <c r="D39" s="13"/>
      <c r="E39" s="13" t="n">
        <v>400</v>
      </c>
      <c r="F39" s="13" t="n">
        <v>400</v>
      </c>
      <c r="G39" s="13" t="n">
        <f aca="false">$D$39*$F$39</f>
        <v>0</v>
      </c>
    </row>
    <row r="40" customFormat="false" ht="41.25" hidden="false" customHeight="false" outlineLevel="0" collapsed="false">
      <c r="A40" s="6" t="s">
        <v>19</v>
      </c>
      <c r="B40" s="0" t="n">
        <f aca="false">SUM(B36:B38)*60</f>
        <v>480</v>
      </c>
      <c r="C40" s="15" t="s">
        <v>20</v>
      </c>
      <c r="D40" s="0" t="n">
        <f aca="false">G40/B40</f>
        <v>0</v>
      </c>
      <c r="E40" s="16"/>
      <c r="F40" s="17" t="s">
        <v>21</v>
      </c>
      <c r="G40" s="14" t="n">
        <f aca="false">SUM(G36:G39)</f>
        <v>0</v>
      </c>
    </row>
    <row r="41" customFormat="false" ht="27.75" hidden="false" customHeight="false" outlineLevel="0" collapsed="false">
      <c r="A41" s="6" t="s">
        <v>37</v>
      </c>
      <c r="B41" s="24"/>
      <c r="C41" s="24"/>
      <c r="D41" s="24"/>
      <c r="E41" s="24"/>
      <c r="F41" s="24"/>
      <c r="G41" s="24"/>
    </row>
    <row r="42" customFormat="false" ht="15" hidden="false" customHeight="false" outlineLevel="0" collapsed="false">
      <c r="A42" s="6"/>
      <c r="B42" s="24"/>
      <c r="C42" s="24"/>
      <c r="D42" s="24"/>
      <c r="E42" s="24"/>
      <c r="F42" s="24"/>
      <c r="G42" s="24"/>
    </row>
    <row r="45" customFormat="false" ht="15" hidden="false" customHeight="false" outlineLevel="0" collapsed="false">
      <c r="A45" s="25" t="s">
        <v>38</v>
      </c>
      <c r="B45" s="25" t="s">
        <v>4</v>
      </c>
      <c r="C45" s="25" t="s">
        <v>5</v>
      </c>
      <c r="D45" s="25" t="s">
        <v>6</v>
      </c>
      <c r="E45" s="25" t="s">
        <v>7</v>
      </c>
      <c r="F45" s="25" t="s">
        <v>39</v>
      </c>
    </row>
    <row r="46" customFormat="false" ht="54.75" hidden="false" customHeight="false" outlineLevel="0" collapsed="false">
      <c r="A46" s="26" t="s">
        <v>40</v>
      </c>
      <c r="B46" s="26" t="s">
        <v>41</v>
      </c>
      <c r="C46" s="27" t="s">
        <v>12</v>
      </c>
      <c r="D46" s="27" t="s">
        <v>42</v>
      </c>
      <c r="E46" s="26" t="s">
        <v>14</v>
      </c>
      <c r="G46" s="28"/>
    </row>
    <row r="47" customFormat="false" ht="15" hidden="false" customHeight="false" outlineLevel="0" collapsed="false">
      <c r="A47" s="19" t="s">
        <v>43</v>
      </c>
      <c r="B47" s="29" t="n">
        <v>4.32</v>
      </c>
      <c r="C47" s="0" t="n">
        <v>120</v>
      </c>
      <c r="E47" s="0" t="n">
        <f aca="false">$B$47*$D$47</f>
        <v>0</v>
      </c>
      <c r="F47" s="15" t="s">
        <v>103</v>
      </c>
    </row>
    <row r="48" customFormat="false" ht="15" hidden="false" customHeight="false" outlineLevel="0" collapsed="false">
      <c r="A48" s="19" t="s">
        <v>44</v>
      </c>
      <c r="B48" s="29" t="n">
        <v>4.77</v>
      </c>
      <c r="C48" s="0" t="n">
        <v>110</v>
      </c>
      <c r="D48" s="0" t="n">
        <v>110</v>
      </c>
      <c r="E48" s="0" t="n">
        <f aca="false">$B$48*$D$48</f>
        <v>524.7</v>
      </c>
      <c r="F48" s="0" t="s">
        <v>104</v>
      </c>
    </row>
    <row r="49" customFormat="false" ht="15" hidden="false" customHeight="false" outlineLevel="0" collapsed="false">
      <c r="A49" s="19" t="s">
        <v>46</v>
      </c>
      <c r="B49" s="29" t="n">
        <v>4.77</v>
      </c>
      <c r="E49" s="0" t="n">
        <f aca="false">$B$49*$D$49</f>
        <v>0</v>
      </c>
    </row>
    <row r="50" customFormat="false" ht="27.75" hidden="false" customHeight="false" outlineLevel="0" collapsed="false">
      <c r="A50" s="11" t="s">
        <v>47</v>
      </c>
      <c r="B50" s="29" t="n">
        <v>5.3</v>
      </c>
      <c r="E50" s="0" t="n">
        <f aca="false">$B$50*$D$50</f>
        <v>0</v>
      </c>
      <c r="F50" s="15"/>
    </row>
    <row r="51" customFormat="false" ht="15" hidden="false" customHeight="false" outlineLevel="0" collapsed="false">
      <c r="A51" s="19" t="s">
        <v>49</v>
      </c>
      <c r="B51" s="29" t="n">
        <v>4.36</v>
      </c>
      <c r="E51" s="0" t="n">
        <f aca="false">$B$51*$D$51</f>
        <v>0</v>
      </c>
    </row>
    <row r="52" customFormat="false" ht="15" hidden="false" customHeight="false" outlineLevel="0" collapsed="false">
      <c r="A52" s="19" t="s">
        <v>50</v>
      </c>
      <c r="B52" s="29" t="n">
        <v>4.36</v>
      </c>
      <c r="E52" s="0" t="n">
        <f aca="false">$B$52*$D$52</f>
        <v>0</v>
      </c>
    </row>
    <row r="53" customFormat="false" ht="15" hidden="false" customHeight="false" outlineLevel="0" collapsed="false">
      <c r="A53" s="19" t="s">
        <v>51</v>
      </c>
      <c r="B53" s="29" t="n">
        <v>4.36</v>
      </c>
      <c r="E53" s="0" t="n">
        <f aca="false">$B$53*$D$53</f>
        <v>0</v>
      </c>
    </row>
    <row r="54" customFormat="false" ht="15" hidden="false" customHeight="false" outlineLevel="0" collapsed="false">
      <c r="A54" s="19" t="s">
        <v>52</v>
      </c>
      <c r="B54" s="29" t="n">
        <v>5.3</v>
      </c>
      <c r="E54" s="0" t="n">
        <f aca="false">$B$54*$D$54</f>
        <v>0</v>
      </c>
    </row>
    <row r="55" customFormat="false" ht="15" hidden="false" customHeight="false" outlineLevel="0" collapsed="false">
      <c r="A55" s="19" t="s">
        <v>53</v>
      </c>
      <c r="B55" s="29" t="n">
        <v>8.64</v>
      </c>
      <c r="E55" s="0" t="n">
        <f aca="false">$B$55*$D$55</f>
        <v>0</v>
      </c>
    </row>
    <row r="56" customFormat="false" ht="15" hidden="false" customHeight="false" outlineLevel="0" collapsed="false">
      <c r="A56" s="19" t="s">
        <v>55</v>
      </c>
      <c r="B56" s="29" t="n">
        <v>8.64</v>
      </c>
      <c r="E56" s="0" t="n">
        <f aca="false">$B$56*$D$56</f>
        <v>0</v>
      </c>
    </row>
    <row r="57" customFormat="false" ht="41.25" hidden="false" customHeight="false" outlineLevel="0" collapsed="false">
      <c r="B57" s="15"/>
      <c r="C57" s="15"/>
      <c r="D57" s="15" t="s">
        <v>21</v>
      </c>
      <c r="E57" s="0" t="n">
        <f aca="false">SUM(E47:E56)</f>
        <v>524.7</v>
      </c>
    </row>
    <row r="60" customFormat="false" ht="15" hidden="false" customHeight="false" outlineLevel="0" collapsed="false">
      <c r="A60" s="25" t="s">
        <v>56</v>
      </c>
      <c r="B60" s="3" t="s">
        <v>57</v>
      </c>
    </row>
    <row r="61" customFormat="false" ht="27.75" hidden="false" customHeight="false" outlineLevel="0" collapsed="false">
      <c r="A61" s="11" t="s">
        <v>58</v>
      </c>
      <c r="B61" s="15" t="s">
        <v>9</v>
      </c>
    </row>
    <row r="62" customFormat="false" ht="15" hidden="false" customHeight="false" outlineLevel="0" collapsed="false">
      <c r="A62" s="0" t="s">
        <v>59</v>
      </c>
    </row>
    <row r="63" customFormat="false" ht="15" hidden="false" customHeight="false" outlineLevel="0" collapsed="false">
      <c r="A63" s="0" t="s">
        <v>60</v>
      </c>
      <c r="B63" s="0" t="n">
        <v>8</v>
      </c>
    </row>
    <row r="64" customFormat="false" ht="15" hidden="false" customHeight="false" outlineLevel="0" collapsed="false">
      <c r="A64" s="0" t="s">
        <v>61</v>
      </c>
    </row>
    <row r="65" customFormat="false" ht="15" hidden="false" customHeight="false" outlineLevel="0" collapsed="false">
      <c r="A65" s="0" t="s">
        <v>23</v>
      </c>
      <c r="B65" s="0" t="n">
        <v>2</v>
      </c>
    </row>
    <row r="72" customFormat="false" ht="41.25" hidden="false" customHeight="false" outlineLevel="0" collapsed="false">
      <c r="A72" s="15" t="s">
        <v>62</v>
      </c>
      <c r="B72" s="0" t="n">
        <f aca="false">SUM(B62:B71)*60</f>
        <v>600</v>
      </c>
    </row>
    <row r="74" customFormat="false" ht="41.25" hidden="false" customHeight="false" outlineLevel="0" collapsed="false">
      <c r="A74" s="15" t="s">
        <v>63</v>
      </c>
      <c r="B74" s="0" t="n">
        <f aca="false">E57/B72</f>
        <v>0.8745</v>
      </c>
      <c r="C74" s="15"/>
    </row>
    <row r="77" customFormat="false" ht="15" hidden="false" customHeight="false" outlineLevel="0" collapsed="false">
      <c r="A77" s="3" t="s">
        <v>56</v>
      </c>
      <c r="B77" s="25" t="s">
        <v>64</v>
      </c>
      <c r="C77" s="3" t="s">
        <v>65</v>
      </c>
      <c r="D77" s="3" t="s">
        <v>57</v>
      </c>
    </row>
    <row r="78" customFormat="false" ht="15" hidden="false" customHeight="false" outlineLevel="0" collapsed="false">
      <c r="B78" s="19" t="s">
        <v>66</v>
      </c>
    </row>
    <row r="79" customFormat="false" ht="15" hidden="false" customHeight="false" outlineLevel="0" collapsed="false">
      <c r="A79" s="0" t="s">
        <v>67</v>
      </c>
      <c r="B79" s="0" t="s">
        <v>68</v>
      </c>
      <c r="C79" s="0" t="s">
        <v>69</v>
      </c>
    </row>
    <row r="80" customFormat="false" ht="41.25" hidden="false" customHeight="false" outlineLevel="0" collapsed="false">
      <c r="A80" s="0" t="s">
        <v>70</v>
      </c>
      <c r="B80" s="15" t="s">
        <v>176</v>
      </c>
      <c r="C80" s="0" t="n">
        <v>9</v>
      </c>
    </row>
    <row r="81" customFormat="false" ht="15" hidden="false" customHeight="false" outlineLevel="0" collapsed="false">
      <c r="A81" s="0" t="s">
        <v>99</v>
      </c>
      <c r="B81" s="15" t="s">
        <v>100</v>
      </c>
      <c r="C81" s="0" t="n">
        <v>2</v>
      </c>
    </row>
    <row r="82" customFormat="false" ht="15" hidden="false" customHeight="false" outlineLevel="0" collapsed="false">
      <c r="A82" s="0" t="s">
        <v>75</v>
      </c>
      <c r="B82" s="15" t="s">
        <v>73</v>
      </c>
      <c r="C82" s="0" t="n">
        <v>8</v>
      </c>
    </row>
    <row r="83" customFormat="false" ht="15" hidden="false" customHeight="false" outlineLevel="0" collapsed="false">
      <c r="A83" s="0" t="s">
        <v>72</v>
      </c>
      <c r="B83" s="0" t="s">
        <v>73</v>
      </c>
      <c r="C83" s="0" t="s">
        <v>177</v>
      </c>
    </row>
  </sheetData>
  <mergeCells count="1">
    <mergeCell ref="B41:G4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xl/worksheets/sheet1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"/>
  <sheetViews>
    <sheetView showFormulas="false" showGridLines="true" showRowColHeaders="true" showZeros="true" rightToLeft="false" tabSelected="false" showOutlineSymbols="true" defaultGridColor="true" view="normal" topLeftCell="E21" colorId="64" zoomScale="100" zoomScaleNormal="100" zoomScalePageLayoutView="100" workbookViewId="0">
      <selection pane="topLeft" activeCell="F26" activeCellId="0" sqref="F26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44811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 t="s">
        <v>15</v>
      </c>
      <c r="B5" s="0" t="n">
        <v>8</v>
      </c>
      <c r="C5" s="12"/>
      <c r="D5" s="13" t="n">
        <v>8.5</v>
      </c>
      <c r="E5" s="13"/>
      <c r="F5" s="13"/>
      <c r="G5" s="13" t="n">
        <f aca="false">$D$5*$F$5</f>
        <v>0</v>
      </c>
    </row>
    <row r="6" customFormat="false" ht="15" hidden="false" customHeight="false" outlineLevel="0" collapsed="false">
      <c r="A6" s="11" t="s">
        <v>16</v>
      </c>
      <c r="C6" s="12" t="s">
        <v>77</v>
      </c>
      <c r="D6" s="13" t="n">
        <v>8.5</v>
      </c>
      <c r="E6" s="13"/>
      <c r="F6" s="13" t="n">
        <v>50</v>
      </c>
      <c r="G6" s="13" t="n">
        <f aca="false">$D$6*$F$6</f>
        <v>425</v>
      </c>
    </row>
    <row r="7" customFormat="false" ht="15" hidden="false" customHeight="false" outlineLevel="0" collapsed="false">
      <c r="A7" s="11" t="s">
        <v>17</v>
      </c>
      <c r="B7" s="0" t="n">
        <v>8</v>
      </c>
      <c r="C7" s="12" t="s">
        <v>178</v>
      </c>
      <c r="D7" s="13" t="n">
        <v>11.1</v>
      </c>
      <c r="E7" s="13" t="n">
        <v>100</v>
      </c>
      <c r="F7" s="13" t="n">
        <v>50</v>
      </c>
      <c r="G7" s="13" t="n">
        <f aca="false">$D$7*$F$7</f>
        <v>555</v>
      </c>
    </row>
    <row r="8" customFormat="false" ht="15" hidden="false" customHeight="false" outlineLevel="0" collapsed="false">
      <c r="A8" s="11"/>
      <c r="C8" s="12" t="s">
        <v>179</v>
      </c>
      <c r="D8" s="13" t="n">
        <v>11.1</v>
      </c>
      <c r="E8" s="13" t="n">
        <v>35</v>
      </c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19</v>
      </c>
      <c r="B11" s="0" t="n">
        <f aca="false">SUM(B5:B7)*60</f>
        <v>960</v>
      </c>
      <c r="C11" s="15" t="s">
        <v>20</v>
      </c>
      <c r="D11" s="0" t="n">
        <f aca="false">G11/B11</f>
        <v>1.02083333333333</v>
      </c>
      <c r="E11" s="16"/>
      <c r="F11" s="17" t="s">
        <v>21</v>
      </c>
      <c r="G11" s="14" t="n">
        <f aca="false">SUM(G5:G10)</f>
        <v>980</v>
      </c>
    </row>
    <row r="13" customFormat="false" ht="15" hidden="false" customHeight="false" outlineLevel="0" collapsed="false">
      <c r="A13" s="2" t="s">
        <v>22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23</v>
      </c>
      <c r="C15" s="12"/>
      <c r="D15" s="13" t="n">
        <v>8.5</v>
      </c>
      <c r="E15" s="13"/>
      <c r="F15" s="13"/>
      <c r="G15" s="13" t="n">
        <f aca="false">$D$15*$F$15</f>
        <v>0</v>
      </c>
    </row>
    <row r="16" customFormat="false" ht="15.75" hidden="false" customHeight="true" outlineLevel="0" collapsed="false">
      <c r="A16" s="11" t="s">
        <v>25</v>
      </c>
      <c r="B16" s="0" t="n">
        <v>8</v>
      </c>
      <c r="C16" s="12"/>
      <c r="D16" s="13" t="n">
        <v>8.5</v>
      </c>
      <c r="E16" s="13"/>
      <c r="F16" s="13"/>
      <c r="G16" s="13" t="n">
        <f aca="false">$D$16*$F$16</f>
        <v>0</v>
      </c>
    </row>
    <row r="17" customFormat="false" ht="15" hidden="false" customHeight="false" outlineLevel="0" collapsed="false">
      <c r="A17" s="11" t="s">
        <v>27</v>
      </c>
      <c r="B17" s="0" t="n">
        <v>8</v>
      </c>
      <c r="C17" s="12" t="s">
        <v>157</v>
      </c>
      <c r="D17" s="13" t="n">
        <v>11.1</v>
      </c>
      <c r="E17" s="13" t="n">
        <v>85</v>
      </c>
      <c r="F17" s="13" t="n">
        <v>85</v>
      </c>
      <c r="G17" s="13" t="n">
        <f aca="false">$D$17*$F$17</f>
        <v>943.5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19</v>
      </c>
      <c r="B21" s="0" t="n">
        <f aca="false">SUM(B15:B17)*60</f>
        <v>960</v>
      </c>
      <c r="C21" s="15" t="s">
        <v>20</v>
      </c>
      <c r="D21" s="0" t="n">
        <f aca="false">G21/B21</f>
        <v>0.9828125</v>
      </c>
      <c r="E21" s="16"/>
      <c r="F21" s="17" t="s">
        <v>21</v>
      </c>
      <c r="G21" s="14" t="n">
        <f aca="false">SUM(G15:G20)</f>
        <v>943.5</v>
      </c>
    </row>
    <row r="23" customFormat="false" ht="15" hidden="false" customHeight="false" outlineLevel="0" collapsed="false">
      <c r="A23" s="2" t="s">
        <v>28</v>
      </c>
      <c r="B23" s="3" t="s">
        <v>2</v>
      </c>
      <c r="C23" s="4" t="s">
        <v>3</v>
      </c>
      <c r="D23" s="5" t="s">
        <v>4</v>
      </c>
      <c r="E23" s="5" t="s">
        <v>5</v>
      </c>
      <c r="F23" s="5" t="s">
        <v>6</v>
      </c>
      <c r="G23" s="5" t="s">
        <v>7</v>
      </c>
    </row>
    <row r="24" customFormat="false" ht="41.25" hidden="false" customHeight="false" outlineLevel="0" collapsed="false">
      <c r="A24" s="6" t="s">
        <v>8</v>
      </c>
      <c r="B24" s="7" t="s">
        <v>9</v>
      </c>
      <c r="C24" s="8" t="s">
        <v>10</v>
      </c>
      <c r="D24" s="9" t="s">
        <v>11</v>
      </c>
      <c r="E24" s="10" t="s">
        <v>12</v>
      </c>
      <c r="F24" s="10" t="s">
        <v>13</v>
      </c>
      <c r="G24" s="9" t="s">
        <v>14</v>
      </c>
    </row>
    <row r="25" customFormat="false" ht="15" hidden="false" customHeight="false" outlineLevel="0" collapsed="false">
      <c r="A25" s="11" t="s">
        <v>29</v>
      </c>
      <c r="B25" s="0" t="n">
        <v>8</v>
      </c>
      <c r="C25" s="18" t="s">
        <v>175</v>
      </c>
      <c r="D25" s="13" t="n">
        <v>8.5</v>
      </c>
      <c r="E25" s="13" t="n">
        <v>20</v>
      </c>
      <c r="F25" s="13"/>
      <c r="G25" s="13" t="n">
        <f aca="false">$D$25*$F$25</f>
        <v>0</v>
      </c>
    </row>
    <row r="26" customFormat="false" ht="15" hidden="false" customHeight="false" outlineLevel="0" collapsed="false">
      <c r="A26" s="11" t="s">
        <v>30</v>
      </c>
      <c r="B26" s="0" t="n">
        <v>8</v>
      </c>
      <c r="C26" s="12" t="s">
        <v>26</v>
      </c>
      <c r="D26" s="13" t="n">
        <v>8.5</v>
      </c>
      <c r="E26" s="13" t="n">
        <v>100</v>
      </c>
      <c r="F26" s="13"/>
      <c r="G26" s="13" t="n">
        <f aca="false">$D$26*$F$26</f>
        <v>0</v>
      </c>
    </row>
    <row r="27" customFormat="false" ht="15" hidden="false" customHeight="false" outlineLevel="0" collapsed="false">
      <c r="A27" s="11"/>
      <c r="C27" s="12"/>
      <c r="D27" s="13" t="n">
        <v>11.1</v>
      </c>
      <c r="E27" s="13"/>
      <c r="F27" s="13"/>
      <c r="G27" s="13" t="n">
        <f aca="false">$D$27*$F$27</f>
        <v>0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9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20"/>
      <c r="I29" s="6"/>
    </row>
    <row r="30" customFormat="false" ht="15" hidden="false" customHeight="false" outlineLevel="0" collapsed="false">
      <c r="A30" s="11"/>
      <c r="C30" s="12"/>
      <c r="D30" s="13" t="n">
        <v>11.1</v>
      </c>
      <c r="E30" s="13"/>
      <c r="F30" s="13"/>
      <c r="G30" s="13" t="n">
        <f aca="false">$D$30*$F$30</f>
        <v>0</v>
      </c>
      <c r="H30" s="19"/>
      <c r="I30" s="19"/>
      <c r="K30" s="21"/>
    </row>
    <row r="31" customFormat="false" ht="41.25" hidden="false" customHeight="false" outlineLevel="0" collapsed="false">
      <c r="A31" s="6" t="s">
        <v>19</v>
      </c>
      <c r="B31" s="0" t="n">
        <f aca="false">SUM(B25:B27)*60</f>
        <v>960</v>
      </c>
      <c r="C31" s="15" t="s">
        <v>20</v>
      </c>
      <c r="D31" s="0" t="n">
        <f aca="false">G31/B31</f>
        <v>0</v>
      </c>
      <c r="E31" s="16"/>
      <c r="F31" s="17" t="s">
        <v>21</v>
      </c>
      <c r="G31" s="14" t="n">
        <f aca="false">SUM(G25:G30)</f>
        <v>0</v>
      </c>
      <c r="H31" s="19"/>
      <c r="I31" s="19"/>
      <c r="K31" s="22"/>
    </row>
    <row r="32" customFormat="false" ht="15" hidden="false" customHeight="false" outlineLevel="0" collapsed="false">
      <c r="A32" s="6"/>
      <c r="C32" s="15"/>
      <c r="E32" s="11"/>
      <c r="F32" s="11"/>
      <c r="G32" s="19"/>
      <c r="H32" s="19"/>
      <c r="I32" s="19"/>
      <c r="K32" s="22"/>
    </row>
    <row r="33" customFormat="false" ht="15" hidden="false" customHeight="false" outlineLevel="0" collapsed="false">
      <c r="E33" s="19"/>
      <c r="F33" s="19"/>
      <c r="G33" s="19"/>
      <c r="H33" s="19"/>
      <c r="I33" s="19"/>
      <c r="K33" s="22"/>
    </row>
    <row r="34" customFormat="false" ht="15" hidden="false" customHeight="false" outlineLevel="0" collapsed="false">
      <c r="A34" s="2" t="s">
        <v>31</v>
      </c>
      <c r="B34" s="3" t="s">
        <v>2</v>
      </c>
      <c r="C34" s="4" t="s">
        <v>32</v>
      </c>
      <c r="D34" s="5" t="s">
        <v>4</v>
      </c>
      <c r="E34" s="5" t="s">
        <v>5</v>
      </c>
      <c r="F34" s="5" t="s">
        <v>6</v>
      </c>
      <c r="G34" s="5" t="s">
        <v>7</v>
      </c>
      <c r="H34" s="11"/>
      <c r="I34" s="19"/>
      <c r="K34" s="22"/>
    </row>
    <row r="35" customFormat="false" ht="41.25" hidden="false" customHeight="false" outlineLevel="0" collapsed="false">
      <c r="A35" s="6" t="s">
        <v>8</v>
      </c>
      <c r="B35" s="7" t="s">
        <v>9</v>
      </c>
      <c r="C35" s="8" t="s">
        <v>33</v>
      </c>
      <c r="D35" s="9" t="s">
        <v>11</v>
      </c>
      <c r="E35" s="10" t="s">
        <v>12</v>
      </c>
      <c r="F35" s="10" t="s">
        <v>13</v>
      </c>
      <c r="G35" s="9" t="s">
        <v>14</v>
      </c>
      <c r="K35" s="23"/>
    </row>
    <row r="36" customFormat="false" ht="15" hidden="false" customHeight="false" outlineLevel="0" collapsed="false">
      <c r="A36" s="11"/>
      <c r="C36" s="12" t="s">
        <v>34</v>
      </c>
      <c r="D36" s="13" t="n">
        <v>1.33</v>
      </c>
      <c r="E36" s="13"/>
      <c r="F36" s="13"/>
      <c r="G36" s="13" t="n">
        <f aca="false">$D$36*$F$36</f>
        <v>0</v>
      </c>
    </row>
    <row r="37" customFormat="false" ht="12.75" hidden="false" customHeight="true" outlineLevel="0" collapsed="false">
      <c r="A37" s="11" t="s">
        <v>35</v>
      </c>
      <c r="C37" s="12" t="s">
        <v>36</v>
      </c>
      <c r="D37" s="13" t="n">
        <v>2.4</v>
      </c>
      <c r="E37" s="13"/>
      <c r="F37" s="13"/>
      <c r="G37" s="13" t="n">
        <f aca="false">$D$37*$F$37</f>
        <v>0</v>
      </c>
    </row>
    <row r="38" customFormat="false" ht="15" hidden="false" customHeight="false" outlineLevel="0" collapsed="false">
      <c r="A38" s="11"/>
      <c r="C38" s="12"/>
      <c r="D38" s="13" t="n">
        <v>1.2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/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19</v>
      </c>
      <c r="B40" s="0" t="n">
        <f aca="false">SUM(B36:B38)*60</f>
        <v>0</v>
      </c>
      <c r="C40" s="15" t="s">
        <v>20</v>
      </c>
      <c r="D40" s="0" t="e">
        <f aca="false">G40/B40</f>
        <v>#DIV/0!</v>
      </c>
      <c r="E40" s="16"/>
      <c r="F40" s="17" t="s">
        <v>21</v>
      </c>
      <c r="G40" s="14" t="n">
        <f aca="false">SUM(G36:G39)</f>
        <v>0</v>
      </c>
    </row>
    <row r="41" customFormat="false" ht="27.75" hidden="false" customHeight="false" outlineLevel="0" collapsed="false">
      <c r="A41" s="6" t="s">
        <v>37</v>
      </c>
      <c r="B41" s="24"/>
      <c r="C41" s="24"/>
      <c r="D41" s="24"/>
      <c r="E41" s="24"/>
      <c r="F41" s="24"/>
      <c r="G41" s="24"/>
    </row>
    <row r="42" customFormat="false" ht="15" hidden="false" customHeight="false" outlineLevel="0" collapsed="false">
      <c r="A42" s="6"/>
      <c r="B42" s="24"/>
      <c r="C42" s="24"/>
      <c r="D42" s="24"/>
      <c r="E42" s="24"/>
      <c r="F42" s="24"/>
      <c r="G42" s="24"/>
    </row>
    <row r="45" customFormat="false" ht="15" hidden="false" customHeight="false" outlineLevel="0" collapsed="false">
      <c r="A45" s="25" t="s">
        <v>38</v>
      </c>
      <c r="B45" s="25" t="s">
        <v>4</v>
      </c>
      <c r="C45" s="25" t="s">
        <v>5</v>
      </c>
      <c r="D45" s="25" t="s">
        <v>6</v>
      </c>
      <c r="E45" s="25" t="s">
        <v>7</v>
      </c>
      <c r="F45" s="25" t="s">
        <v>39</v>
      </c>
    </row>
    <row r="46" customFormat="false" ht="54.75" hidden="false" customHeight="false" outlineLevel="0" collapsed="false">
      <c r="A46" s="26" t="s">
        <v>40</v>
      </c>
      <c r="B46" s="26" t="s">
        <v>41</v>
      </c>
      <c r="C46" s="27" t="s">
        <v>12</v>
      </c>
      <c r="D46" s="27" t="s">
        <v>42</v>
      </c>
      <c r="E46" s="26" t="s">
        <v>14</v>
      </c>
      <c r="G46" s="28"/>
    </row>
    <row r="47" customFormat="false" ht="15" hidden="false" customHeight="false" outlineLevel="0" collapsed="false">
      <c r="A47" s="19" t="s">
        <v>43</v>
      </c>
      <c r="B47" s="29" t="n">
        <v>4.32</v>
      </c>
      <c r="C47" s="0" t="n">
        <v>120</v>
      </c>
      <c r="D47" s="0" t="n">
        <v>120</v>
      </c>
      <c r="E47" s="0" t="n">
        <f aca="false">$B$47*$D$47</f>
        <v>518.4</v>
      </c>
      <c r="F47" s="15" t="s">
        <v>83</v>
      </c>
    </row>
    <row r="48" customFormat="false" ht="15" hidden="false" customHeight="false" outlineLevel="0" collapsed="false">
      <c r="A48" s="19" t="s">
        <v>44</v>
      </c>
      <c r="B48" s="29" t="n">
        <v>4.77</v>
      </c>
      <c r="C48" s="0" t="n">
        <v>110</v>
      </c>
      <c r="D48" s="0" t="n">
        <v>110</v>
      </c>
      <c r="E48" s="0" t="n">
        <f aca="false">$B$48*$D$48</f>
        <v>524.7</v>
      </c>
      <c r="F48" s="0" t="s">
        <v>149</v>
      </c>
    </row>
    <row r="49" customFormat="false" ht="15" hidden="false" customHeight="false" outlineLevel="0" collapsed="false">
      <c r="A49" s="19" t="s">
        <v>46</v>
      </c>
      <c r="B49" s="29" t="n">
        <v>4.77</v>
      </c>
      <c r="E49" s="0" t="n">
        <f aca="false">$B$49*$D$49</f>
        <v>0</v>
      </c>
    </row>
    <row r="50" customFormat="false" ht="27.75" hidden="false" customHeight="false" outlineLevel="0" collapsed="false">
      <c r="A50" s="11" t="s">
        <v>47</v>
      </c>
      <c r="B50" s="29" t="n">
        <v>5.3</v>
      </c>
      <c r="C50" s="0" t="n">
        <v>30</v>
      </c>
      <c r="D50" s="0" t="n">
        <v>30</v>
      </c>
      <c r="E50" s="0" t="n">
        <f aca="false">$B$50*$D$50</f>
        <v>159</v>
      </c>
      <c r="F50" s="15" t="s">
        <v>180</v>
      </c>
    </row>
    <row r="51" customFormat="false" ht="15" hidden="false" customHeight="false" outlineLevel="0" collapsed="false">
      <c r="A51" s="19" t="s">
        <v>49</v>
      </c>
      <c r="B51" s="29" t="n">
        <v>4.36</v>
      </c>
      <c r="E51" s="0" t="n">
        <f aca="false">$B$51*$D$51</f>
        <v>0</v>
      </c>
    </row>
    <row r="52" customFormat="false" ht="15" hidden="false" customHeight="false" outlineLevel="0" collapsed="false">
      <c r="A52" s="19" t="s">
        <v>50</v>
      </c>
      <c r="B52" s="29" t="n">
        <v>4.36</v>
      </c>
      <c r="E52" s="0" t="n">
        <f aca="false">$B$52*$D$52</f>
        <v>0</v>
      </c>
    </row>
    <row r="53" customFormat="false" ht="15" hidden="false" customHeight="false" outlineLevel="0" collapsed="false">
      <c r="A53" s="19" t="s">
        <v>51</v>
      </c>
      <c r="B53" s="29" t="n">
        <v>4.36</v>
      </c>
      <c r="C53" s="0" t="n">
        <v>100</v>
      </c>
      <c r="D53" s="0" t="n">
        <v>100</v>
      </c>
      <c r="E53" s="0" t="n">
        <f aca="false">$B$53*$D$53</f>
        <v>436</v>
      </c>
      <c r="F53" s="0" t="s">
        <v>181</v>
      </c>
    </row>
    <row r="54" customFormat="false" ht="15" hidden="false" customHeight="false" outlineLevel="0" collapsed="false">
      <c r="A54" s="19" t="s">
        <v>52</v>
      </c>
      <c r="B54" s="29" t="n">
        <v>5.3</v>
      </c>
      <c r="E54" s="0" t="n">
        <f aca="false">$B$54*$D$54</f>
        <v>0</v>
      </c>
    </row>
    <row r="55" customFormat="false" ht="15" hidden="false" customHeight="false" outlineLevel="0" collapsed="false">
      <c r="A55" s="19" t="s">
        <v>53</v>
      </c>
      <c r="B55" s="29" t="n">
        <v>8.64</v>
      </c>
      <c r="E55" s="0" t="n">
        <f aca="false">$B$55*$D$55</f>
        <v>0</v>
      </c>
    </row>
    <row r="56" customFormat="false" ht="15" hidden="false" customHeight="false" outlineLevel="0" collapsed="false">
      <c r="A56" s="19" t="s">
        <v>55</v>
      </c>
      <c r="B56" s="29" t="n">
        <v>8.64</v>
      </c>
      <c r="E56" s="0" t="n">
        <f aca="false">$B$56*$D$56</f>
        <v>0</v>
      </c>
    </row>
    <row r="57" customFormat="false" ht="41.25" hidden="false" customHeight="false" outlineLevel="0" collapsed="false">
      <c r="B57" s="15"/>
      <c r="C57" s="15"/>
      <c r="D57" s="15" t="s">
        <v>21</v>
      </c>
      <c r="E57" s="0" t="n">
        <f aca="false">SUM(E47:E56)</f>
        <v>1638.1</v>
      </c>
    </row>
    <row r="60" customFormat="false" ht="15" hidden="false" customHeight="false" outlineLevel="0" collapsed="false">
      <c r="A60" s="25" t="s">
        <v>56</v>
      </c>
      <c r="B60" s="3" t="s">
        <v>57</v>
      </c>
    </row>
    <row r="61" customFormat="false" ht="27.75" hidden="false" customHeight="false" outlineLevel="0" collapsed="false">
      <c r="A61" s="11" t="s">
        <v>58</v>
      </c>
      <c r="B61" s="15" t="s">
        <v>9</v>
      </c>
    </row>
    <row r="62" customFormat="false" ht="15" hidden="false" customHeight="false" outlineLevel="0" collapsed="false">
      <c r="A62" s="0" t="s">
        <v>59</v>
      </c>
    </row>
    <row r="63" customFormat="false" ht="15" hidden="false" customHeight="false" outlineLevel="0" collapsed="false">
      <c r="A63" s="0" t="s">
        <v>60</v>
      </c>
      <c r="B63" s="0" t="n">
        <v>7</v>
      </c>
    </row>
    <row r="64" customFormat="false" ht="15" hidden="false" customHeight="false" outlineLevel="0" collapsed="false">
      <c r="A64" s="0" t="s">
        <v>61</v>
      </c>
      <c r="B64" s="0" t="n">
        <v>9</v>
      </c>
    </row>
    <row r="65" customFormat="false" ht="15" hidden="false" customHeight="false" outlineLevel="0" collapsed="false">
      <c r="A65" s="0" t="s">
        <v>23</v>
      </c>
      <c r="B65" s="0" t="n">
        <v>8</v>
      </c>
    </row>
    <row r="72" customFormat="false" ht="41.25" hidden="false" customHeight="false" outlineLevel="0" collapsed="false">
      <c r="A72" s="15" t="s">
        <v>62</v>
      </c>
      <c r="B72" s="0" t="n">
        <f aca="false">SUM(B62:B71)*60</f>
        <v>1440</v>
      </c>
    </row>
    <row r="74" customFormat="false" ht="41.25" hidden="false" customHeight="false" outlineLevel="0" collapsed="false">
      <c r="A74" s="15" t="s">
        <v>63</v>
      </c>
      <c r="B74" s="0" t="n">
        <f aca="false">E57/B72</f>
        <v>1.13756944444444</v>
      </c>
      <c r="C74" s="15"/>
    </row>
    <row r="77" customFormat="false" ht="15" hidden="false" customHeight="false" outlineLevel="0" collapsed="false">
      <c r="A77" s="3" t="s">
        <v>56</v>
      </c>
      <c r="B77" s="25" t="s">
        <v>64</v>
      </c>
      <c r="C77" s="3" t="s">
        <v>65</v>
      </c>
      <c r="D77" s="3" t="s">
        <v>57</v>
      </c>
    </row>
    <row r="78" customFormat="false" ht="15" hidden="false" customHeight="false" outlineLevel="0" collapsed="false">
      <c r="B78" s="19" t="s">
        <v>66</v>
      </c>
    </row>
    <row r="79" customFormat="false" ht="15" hidden="false" customHeight="false" outlineLevel="0" collapsed="false">
      <c r="A79" s="0" t="s">
        <v>67</v>
      </c>
      <c r="B79" s="0" t="s">
        <v>68</v>
      </c>
      <c r="C79" s="0" t="s">
        <v>69</v>
      </c>
    </row>
    <row r="80" customFormat="false" ht="15" hidden="false" customHeight="false" outlineLevel="0" collapsed="false">
      <c r="A80" s="0" t="s">
        <v>72</v>
      </c>
      <c r="B80" s="15" t="s">
        <v>73</v>
      </c>
      <c r="C80" s="0" t="n">
        <v>8</v>
      </c>
    </row>
    <row r="81" customFormat="false" ht="15" hidden="false" customHeight="false" outlineLevel="0" collapsed="false">
      <c r="A81" s="0" t="s">
        <v>75</v>
      </c>
      <c r="B81" s="15" t="s">
        <v>73</v>
      </c>
      <c r="C81" s="0" t="n">
        <v>8</v>
      </c>
    </row>
    <row r="82" customFormat="false" ht="15" hidden="false" customHeight="false" outlineLevel="0" collapsed="false">
      <c r="A82" s="0" t="s">
        <v>99</v>
      </c>
      <c r="B82" s="15" t="s">
        <v>100</v>
      </c>
      <c r="C82" s="0" t="n">
        <v>2</v>
      </c>
    </row>
    <row r="83" customFormat="false" ht="15" hidden="false" customHeight="false" outlineLevel="0" collapsed="false">
      <c r="A83" s="0" t="s">
        <v>99</v>
      </c>
      <c r="B83" s="0" t="s">
        <v>182</v>
      </c>
      <c r="C83" s="0" t="n">
        <v>0.5</v>
      </c>
    </row>
    <row r="84" customFormat="false" ht="15" hidden="false" customHeight="false" outlineLevel="0" collapsed="false">
      <c r="A84" s="0" t="s">
        <v>70</v>
      </c>
      <c r="B84" s="0" t="s">
        <v>183</v>
      </c>
    </row>
    <row r="85" customFormat="false" ht="15" hidden="false" customHeight="false" outlineLevel="0" collapsed="false">
      <c r="A85" s="0" t="s">
        <v>184</v>
      </c>
      <c r="B85" s="0" t="s">
        <v>185</v>
      </c>
    </row>
  </sheetData>
  <mergeCells count="1">
    <mergeCell ref="B41:G4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xl/worksheets/sheet2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3"/>
  <sheetViews>
    <sheetView showFormulas="false" showGridLines="true" showRowColHeaders="true" showZeros="true" rightToLeft="false" tabSelected="false" showOutlineSymbols="true" defaultGridColor="true" view="normal" topLeftCell="A76" colorId="64" zoomScale="100" zoomScaleNormal="100" zoomScalePageLayoutView="100" workbookViewId="0">
      <selection pane="topLeft" activeCell="C83" activeCellId="0" sqref="C83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44810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 t="s">
        <v>15</v>
      </c>
      <c r="B5" s="0" t="n">
        <v>8</v>
      </c>
      <c r="C5" s="12" t="s">
        <v>77</v>
      </c>
      <c r="D5" s="13" t="n">
        <v>8.5</v>
      </c>
      <c r="E5" s="13" t="n">
        <v>50</v>
      </c>
      <c r="F5" s="13"/>
      <c r="G5" s="13" t="n">
        <f aca="false">$D$5*$F$5</f>
        <v>0</v>
      </c>
    </row>
    <row r="6" customFormat="false" ht="15" hidden="false" customHeight="false" outlineLevel="0" collapsed="false">
      <c r="A6" s="11" t="s">
        <v>16</v>
      </c>
      <c r="C6" s="12"/>
      <c r="D6" s="13" t="n">
        <v>8.5</v>
      </c>
      <c r="E6" s="13"/>
      <c r="F6" s="13"/>
      <c r="G6" s="13" t="n">
        <f aca="false">$D$6*$F$6</f>
        <v>0</v>
      </c>
    </row>
    <row r="7" customFormat="false" ht="15" hidden="false" customHeight="false" outlineLevel="0" collapsed="false">
      <c r="A7" s="11" t="s">
        <v>17</v>
      </c>
      <c r="C7" s="12" t="s">
        <v>92</v>
      </c>
      <c r="D7" s="13" t="n">
        <v>11.1</v>
      </c>
      <c r="E7" s="13"/>
      <c r="F7" s="13" t="n">
        <v>45</v>
      </c>
      <c r="G7" s="13" t="n">
        <f aca="false">$D$7*$F$7</f>
        <v>499.5</v>
      </c>
    </row>
    <row r="8" customFormat="false" ht="15" hidden="false" customHeight="false" outlineLevel="0" collapsed="false">
      <c r="A8" s="11"/>
      <c r="C8" s="12"/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19</v>
      </c>
      <c r="B11" s="0" t="n">
        <f aca="false">SUM(B5:B7)*60</f>
        <v>480</v>
      </c>
      <c r="C11" s="15" t="s">
        <v>20</v>
      </c>
      <c r="D11" s="0" t="n">
        <f aca="false">G11/B11</f>
        <v>1.040625</v>
      </c>
      <c r="E11" s="16"/>
      <c r="F11" s="17" t="s">
        <v>21</v>
      </c>
      <c r="G11" s="14" t="n">
        <f aca="false">SUM(G5:G10)</f>
        <v>499.5</v>
      </c>
    </row>
    <row r="13" customFormat="false" ht="15" hidden="false" customHeight="false" outlineLevel="0" collapsed="false">
      <c r="A13" s="2" t="s">
        <v>22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23</v>
      </c>
      <c r="C15" s="12"/>
      <c r="D15" s="13" t="n">
        <v>8.5</v>
      </c>
      <c r="E15" s="13"/>
      <c r="F15" s="13"/>
      <c r="G15" s="13" t="n">
        <f aca="false">$D$15*$F$15</f>
        <v>0</v>
      </c>
    </row>
    <row r="16" customFormat="false" ht="15.75" hidden="false" customHeight="true" outlineLevel="0" collapsed="false">
      <c r="A16" s="11" t="s">
        <v>25</v>
      </c>
      <c r="B16" s="0" t="n">
        <v>8</v>
      </c>
      <c r="C16" s="12"/>
      <c r="D16" s="13" t="n">
        <v>8.5</v>
      </c>
      <c r="E16" s="13"/>
      <c r="F16" s="13"/>
      <c r="G16" s="13" t="n">
        <f aca="false">$D$16*$F$16</f>
        <v>0</v>
      </c>
    </row>
    <row r="17" customFormat="false" ht="15" hidden="false" customHeight="false" outlineLevel="0" collapsed="false">
      <c r="A17" s="11" t="s">
        <v>27</v>
      </c>
      <c r="B17" s="0" t="n">
        <v>8</v>
      </c>
      <c r="C17" s="12" t="s">
        <v>178</v>
      </c>
      <c r="D17" s="13" t="n">
        <v>11.1</v>
      </c>
      <c r="E17" s="13" t="n">
        <v>90</v>
      </c>
      <c r="F17" s="13" t="n">
        <v>90</v>
      </c>
      <c r="G17" s="13" t="n">
        <f aca="false">$D$17*$F$17</f>
        <v>999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19</v>
      </c>
      <c r="B21" s="0" t="n">
        <f aca="false">SUM(B15:B17)*60</f>
        <v>960</v>
      </c>
      <c r="C21" s="15" t="s">
        <v>20</v>
      </c>
      <c r="D21" s="0" t="n">
        <f aca="false">G21/B21</f>
        <v>1.040625</v>
      </c>
      <c r="E21" s="16"/>
      <c r="F21" s="17" t="s">
        <v>21</v>
      </c>
      <c r="G21" s="14" t="n">
        <f aca="false">SUM(G15:G20)</f>
        <v>999</v>
      </c>
    </row>
    <row r="23" customFormat="false" ht="15" hidden="false" customHeight="false" outlineLevel="0" collapsed="false">
      <c r="A23" s="2" t="s">
        <v>28</v>
      </c>
      <c r="B23" s="3" t="s">
        <v>2</v>
      </c>
      <c r="C23" s="4" t="s">
        <v>3</v>
      </c>
      <c r="D23" s="5" t="s">
        <v>4</v>
      </c>
      <c r="E23" s="5" t="s">
        <v>5</v>
      </c>
      <c r="F23" s="5" t="s">
        <v>6</v>
      </c>
      <c r="G23" s="5" t="s">
        <v>7</v>
      </c>
    </row>
    <row r="24" customFormat="false" ht="41.25" hidden="false" customHeight="false" outlineLevel="0" collapsed="false">
      <c r="A24" s="6" t="s">
        <v>8</v>
      </c>
      <c r="B24" s="7" t="s">
        <v>9</v>
      </c>
      <c r="C24" s="8" t="s">
        <v>10</v>
      </c>
      <c r="D24" s="9" t="s">
        <v>11</v>
      </c>
      <c r="E24" s="10" t="s">
        <v>12</v>
      </c>
      <c r="F24" s="10" t="s">
        <v>13</v>
      </c>
      <c r="G24" s="9" t="s">
        <v>14</v>
      </c>
    </row>
    <row r="25" customFormat="false" ht="15" hidden="false" customHeight="false" outlineLevel="0" collapsed="false">
      <c r="A25" s="11" t="s">
        <v>29</v>
      </c>
      <c r="B25" s="0" t="n">
        <v>8</v>
      </c>
      <c r="C25" s="18"/>
      <c r="D25" s="13" t="n">
        <v>8.5</v>
      </c>
      <c r="E25" s="13"/>
      <c r="F25" s="13"/>
      <c r="G25" s="13" t="n">
        <f aca="false">$D$25*$F$25</f>
        <v>0</v>
      </c>
    </row>
    <row r="26" customFormat="false" ht="15" hidden="false" customHeight="false" outlineLevel="0" collapsed="false">
      <c r="A26" s="11" t="s">
        <v>30</v>
      </c>
      <c r="B26" s="0" t="n">
        <v>8</v>
      </c>
      <c r="C26" s="12" t="s">
        <v>140</v>
      </c>
      <c r="D26" s="13" t="n">
        <v>8.5</v>
      </c>
      <c r="E26" s="13" t="n">
        <v>100</v>
      </c>
      <c r="F26" s="13" t="n">
        <v>100</v>
      </c>
      <c r="G26" s="13" t="n">
        <f aca="false">$D$26*$F$26</f>
        <v>850</v>
      </c>
    </row>
    <row r="27" customFormat="false" ht="15" hidden="false" customHeight="false" outlineLevel="0" collapsed="false">
      <c r="A27" s="11"/>
      <c r="C27" s="12" t="s">
        <v>178</v>
      </c>
      <c r="D27" s="13" t="n">
        <v>11.1</v>
      </c>
      <c r="E27" s="13" t="n">
        <v>10</v>
      </c>
      <c r="F27" s="13" t="n">
        <v>10</v>
      </c>
      <c r="G27" s="13" t="n">
        <f aca="false">$D$27*$F$27</f>
        <v>111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9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20"/>
      <c r="I29" s="6"/>
    </row>
    <row r="30" customFormat="false" ht="15" hidden="false" customHeight="false" outlineLevel="0" collapsed="false">
      <c r="A30" s="11"/>
      <c r="C30" s="12"/>
      <c r="D30" s="13" t="n">
        <v>11.1</v>
      </c>
      <c r="E30" s="13"/>
      <c r="F30" s="13"/>
      <c r="G30" s="13" t="n">
        <f aca="false">$D$30*$F$30</f>
        <v>0</v>
      </c>
      <c r="H30" s="19"/>
      <c r="I30" s="19"/>
      <c r="K30" s="21"/>
    </row>
    <row r="31" customFormat="false" ht="41.25" hidden="false" customHeight="false" outlineLevel="0" collapsed="false">
      <c r="A31" s="6" t="s">
        <v>19</v>
      </c>
      <c r="B31" s="0" t="n">
        <f aca="false">SUM(B25:B27)*60</f>
        <v>960</v>
      </c>
      <c r="C31" s="15" t="s">
        <v>20</v>
      </c>
      <c r="D31" s="0" t="n">
        <f aca="false">G31/B31</f>
        <v>1.00104166666667</v>
      </c>
      <c r="E31" s="16"/>
      <c r="F31" s="17" t="s">
        <v>21</v>
      </c>
      <c r="G31" s="14" t="n">
        <f aca="false">SUM(G25:G30)</f>
        <v>961</v>
      </c>
      <c r="H31" s="19"/>
      <c r="I31" s="19"/>
      <c r="K31" s="22"/>
    </row>
    <row r="32" customFormat="false" ht="15" hidden="false" customHeight="false" outlineLevel="0" collapsed="false">
      <c r="A32" s="6"/>
      <c r="C32" s="15"/>
      <c r="E32" s="11"/>
      <c r="F32" s="11"/>
      <c r="G32" s="19"/>
      <c r="H32" s="19"/>
      <c r="I32" s="19"/>
      <c r="K32" s="22"/>
    </row>
    <row r="33" customFormat="false" ht="15" hidden="false" customHeight="false" outlineLevel="0" collapsed="false">
      <c r="E33" s="19"/>
      <c r="F33" s="19"/>
      <c r="G33" s="19"/>
      <c r="H33" s="19"/>
      <c r="I33" s="19"/>
      <c r="K33" s="22"/>
    </row>
    <row r="34" customFormat="false" ht="15" hidden="false" customHeight="false" outlineLevel="0" collapsed="false">
      <c r="A34" s="2" t="s">
        <v>31</v>
      </c>
      <c r="B34" s="3" t="s">
        <v>2</v>
      </c>
      <c r="C34" s="4" t="s">
        <v>32</v>
      </c>
      <c r="D34" s="5" t="s">
        <v>4</v>
      </c>
      <c r="E34" s="5" t="s">
        <v>5</v>
      </c>
      <c r="F34" s="5" t="s">
        <v>6</v>
      </c>
      <c r="G34" s="5" t="s">
        <v>7</v>
      </c>
      <c r="H34" s="11"/>
      <c r="I34" s="19"/>
      <c r="K34" s="22"/>
    </row>
    <row r="35" customFormat="false" ht="41.25" hidden="false" customHeight="false" outlineLevel="0" collapsed="false">
      <c r="A35" s="6" t="s">
        <v>8</v>
      </c>
      <c r="B35" s="7" t="s">
        <v>9</v>
      </c>
      <c r="C35" s="8" t="s">
        <v>33</v>
      </c>
      <c r="D35" s="9" t="s">
        <v>11</v>
      </c>
      <c r="E35" s="10" t="s">
        <v>12</v>
      </c>
      <c r="F35" s="10" t="s">
        <v>13</v>
      </c>
      <c r="G35" s="9" t="s">
        <v>14</v>
      </c>
      <c r="K35" s="23"/>
    </row>
    <row r="36" customFormat="false" ht="15" hidden="false" customHeight="false" outlineLevel="0" collapsed="false">
      <c r="A36" s="11"/>
      <c r="C36" s="12" t="s">
        <v>34</v>
      </c>
      <c r="D36" s="13" t="n">
        <v>1.33</v>
      </c>
      <c r="E36" s="13"/>
      <c r="F36" s="13"/>
      <c r="G36" s="13" t="n">
        <f aca="false">$D$36*$F$36</f>
        <v>0</v>
      </c>
    </row>
    <row r="37" customFormat="false" ht="12.75" hidden="false" customHeight="true" outlineLevel="0" collapsed="false">
      <c r="A37" s="11" t="s">
        <v>35</v>
      </c>
      <c r="C37" s="12" t="s">
        <v>36</v>
      </c>
      <c r="D37" s="13" t="n">
        <v>2.4</v>
      </c>
      <c r="E37" s="13"/>
      <c r="F37" s="13"/>
      <c r="G37" s="13" t="n">
        <f aca="false">$D$37*$F$37</f>
        <v>0</v>
      </c>
    </row>
    <row r="38" customFormat="false" ht="15" hidden="false" customHeight="false" outlineLevel="0" collapsed="false">
      <c r="A38" s="11"/>
      <c r="C38" s="12"/>
      <c r="D38" s="13" t="n">
        <v>1.2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/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19</v>
      </c>
      <c r="B40" s="0" t="n">
        <f aca="false">SUM(B36:B38)*60</f>
        <v>0</v>
      </c>
      <c r="C40" s="15" t="s">
        <v>20</v>
      </c>
      <c r="D40" s="0" t="e">
        <f aca="false">G40/B40</f>
        <v>#DIV/0!</v>
      </c>
      <c r="E40" s="16"/>
      <c r="F40" s="17" t="s">
        <v>21</v>
      </c>
      <c r="G40" s="14" t="n">
        <f aca="false">SUM(G36:G39)</f>
        <v>0</v>
      </c>
    </row>
    <row r="41" customFormat="false" ht="27.75" hidden="false" customHeight="false" outlineLevel="0" collapsed="false">
      <c r="A41" s="6" t="s">
        <v>37</v>
      </c>
      <c r="B41" s="24"/>
      <c r="C41" s="24"/>
      <c r="D41" s="24"/>
      <c r="E41" s="24"/>
      <c r="F41" s="24"/>
      <c r="G41" s="24"/>
    </row>
    <row r="42" customFormat="false" ht="15" hidden="false" customHeight="false" outlineLevel="0" collapsed="false">
      <c r="A42" s="6"/>
      <c r="B42" s="24"/>
      <c r="C42" s="24"/>
      <c r="D42" s="24"/>
      <c r="E42" s="24"/>
      <c r="F42" s="24"/>
      <c r="G42" s="24"/>
    </row>
    <row r="45" customFormat="false" ht="15" hidden="false" customHeight="false" outlineLevel="0" collapsed="false">
      <c r="A45" s="25" t="s">
        <v>38</v>
      </c>
      <c r="B45" s="25" t="s">
        <v>4</v>
      </c>
      <c r="C45" s="25" t="s">
        <v>5</v>
      </c>
      <c r="D45" s="25" t="s">
        <v>6</v>
      </c>
      <c r="E45" s="25" t="s">
        <v>7</v>
      </c>
      <c r="F45" s="25" t="s">
        <v>39</v>
      </c>
    </row>
    <row r="46" customFormat="false" ht="54.75" hidden="false" customHeight="false" outlineLevel="0" collapsed="false">
      <c r="A46" s="26" t="s">
        <v>40</v>
      </c>
      <c r="B46" s="26" t="s">
        <v>41</v>
      </c>
      <c r="C46" s="27" t="s">
        <v>12</v>
      </c>
      <c r="D46" s="27" t="s">
        <v>42</v>
      </c>
      <c r="E46" s="26" t="s">
        <v>14</v>
      </c>
      <c r="G46" s="28"/>
    </row>
    <row r="47" customFormat="false" ht="15" hidden="false" customHeight="false" outlineLevel="0" collapsed="false">
      <c r="A47" s="19" t="s">
        <v>43</v>
      </c>
      <c r="B47" s="29" t="n">
        <v>4.32</v>
      </c>
      <c r="C47" s="0" t="n">
        <v>119</v>
      </c>
      <c r="D47" s="0" t="n">
        <v>119</v>
      </c>
      <c r="E47" s="0" t="n">
        <f aca="false">$B$47*$D$47</f>
        <v>514.08</v>
      </c>
      <c r="F47" s="15" t="s">
        <v>83</v>
      </c>
    </row>
    <row r="48" customFormat="false" ht="15" hidden="false" customHeight="false" outlineLevel="0" collapsed="false">
      <c r="A48" s="19" t="s">
        <v>44</v>
      </c>
      <c r="B48" s="29" t="n">
        <v>4.77</v>
      </c>
      <c r="C48" s="0" t="n">
        <v>110</v>
      </c>
      <c r="D48" s="0" t="n">
        <v>110</v>
      </c>
      <c r="E48" s="0" t="n">
        <f aca="false">$B$48*$D$48</f>
        <v>524.7</v>
      </c>
      <c r="F48" s="0" t="s">
        <v>136</v>
      </c>
    </row>
    <row r="49" customFormat="false" ht="15" hidden="false" customHeight="false" outlineLevel="0" collapsed="false">
      <c r="A49" s="19" t="s">
        <v>46</v>
      </c>
      <c r="B49" s="29" t="n">
        <v>4.77</v>
      </c>
      <c r="E49" s="0" t="n">
        <f aca="false">$B$49*$D$49</f>
        <v>0</v>
      </c>
    </row>
    <row r="50" customFormat="false" ht="27.75" hidden="false" customHeight="false" outlineLevel="0" collapsed="false">
      <c r="A50" s="11" t="s">
        <v>47</v>
      </c>
      <c r="B50" s="29" t="n">
        <v>5.3</v>
      </c>
      <c r="E50" s="0" t="n">
        <f aca="false">$B$50*$D$50</f>
        <v>0</v>
      </c>
      <c r="F50" s="15"/>
    </row>
    <row r="51" customFormat="false" ht="15" hidden="false" customHeight="false" outlineLevel="0" collapsed="false">
      <c r="A51" s="19" t="s">
        <v>49</v>
      </c>
      <c r="B51" s="29" t="n">
        <v>4.36</v>
      </c>
      <c r="E51" s="0" t="n">
        <f aca="false">$B$51*$D$51</f>
        <v>0</v>
      </c>
    </row>
    <row r="52" customFormat="false" ht="15" hidden="false" customHeight="false" outlineLevel="0" collapsed="false">
      <c r="A52" s="19" t="s">
        <v>50</v>
      </c>
      <c r="B52" s="29" t="n">
        <v>4.36</v>
      </c>
      <c r="E52" s="0" t="n">
        <f aca="false">$B$52*$D$52</f>
        <v>0</v>
      </c>
    </row>
    <row r="53" customFormat="false" ht="15" hidden="false" customHeight="false" outlineLevel="0" collapsed="false">
      <c r="A53" s="19" t="s">
        <v>51</v>
      </c>
      <c r="B53" s="29" t="n">
        <v>4.36</v>
      </c>
      <c r="E53" s="0" t="n">
        <f aca="false">$B$53*$D$53</f>
        <v>0</v>
      </c>
    </row>
    <row r="54" customFormat="false" ht="15" hidden="false" customHeight="false" outlineLevel="0" collapsed="false">
      <c r="A54" s="19" t="s">
        <v>52</v>
      </c>
      <c r="B54" s="29" t="n">
        <v>5.3</v>
      </c>
      <c r="E54" s="0" t="n">
        <f aca="false">$B$54*$D$54</f>
        <v>0</v>
      </c>
    </row>
    <row r="55" customFormat="false" ht="15" hidden="false" customHeight="false" outlineLevel="0" collapsed="false">
      <c r="A55" s="19" t="s">
        <v>53</v>
      </c>
      <c r="B55" s="29" t="n">
        <v>8.64</v>
      </c>
      <c r="E55" s="0" t="n">
        <f aca="false">$B$55*$D$55</f>
        <v>0</v>
      </c>
    </row>
    <row r="56" customFormat="false" ht="15" hidden="false" customHeight="false" outlineLevel="0" collapsed="false">
      <c r="A56" s="19" t="s">
        <v>55</v>
      </c>
      <c r="B56" s="29" t="n">
        <v>8.64</v>
      </c>
      <c r="E56" s="0" t="n">
        <f aca="false">$B$56*$D$56</f>
        <v>0</v>
      </c>
    </row>
    <row r="57" customFormat="false" ht="41.25" hidden="false" customHeight="false" outlineLevel="0" collapsed="false">
      <c r="B57" s="15"/>
      <c r="C57" s="15"/>
      <c r="D57" s="15" t="s">
        <v>21</v>
      </c>
      <c r="E57" s="0" t="n">
        <f aca="false">SUM(E47:E56)</f>
        <v>1038.78</v>
      </c>
    </row>
    <row r="60" customFormat="false" ht="15" hidden="false" customHeight="false" outlineLevel="0" collapsed="false">
      <c r="A60" s="25" t="s">
        <v>56</v>
      </c>
      <c r="B60" s="3" t="s">
        <v>57</v>
      </c>
    </row>
    <row r="61" customFormat="false" ht="27.75" hidden="false" customHeight="false" outlineLevel="0" collapsed="false">
      <c r="A61" s="11" t="s">
        <v>58</v>
      </c>
      <c r="B61" s="15" t="s">
        <v>9</v>
      </c>
    </row>
    <row r="62" customFormat="false" ht="15" hidden="false" customHeight="false" outlineLevel="0" collapsed="false">
      <c r="A62" s="0" t="s">
        <v>59</v>
      </c>
    </row>
    <row r="63" customFormat="false" ht="15" hidden="false" customHeight="false" outlineLevel="0" collapsed="false">
      <c r="A63" s="0" t="s">
        <v>60</v>
      </c>
      <c r="B63" s="0" t="n">
        <v>8</v>
      </c>
    </row>
    <row r="64" customFormat="false" ht="15" hidden="false" customHeight="false" outlineLevel="0" collapsed="false">
      <c r="A64" s="0" t="s">
        <v>61</v>
      </c>
      <c r="B64" s="0" t="n">
        <v>9</v>
      </c>
    </row>
    <row r="65" customFormat="false" ht="15" hidden="false" customHeight="false" outlineLevel="0" collapsed="false">
      <c r="A65" s="0" t="s">
        <v>23</v>
      </c>
      <c r="B65" s="0" t="n">
        <v>8</v>
      </c>
    </row>
    <row r="72" customFormat="false" ht="41.25" hidden="false" customHeight="false" outlineLevel="0" collapsed="false">
      <c r="A72" s="15" t="s">
        <v>62</v>
      </c>
      <c r="B72" s="0" t="n">
        <f aca="false">SUM(B62:B71)*60</f>
        <v>1500</v>
      </c>
    </row>
    <row r="74" customFormat="false" ht="41.25" hidden="false" customHeight="false" outlineLevel="0" collapsed="false">
      <c r="A74" s="15" t="s">
        <v>63</v>
      </c>
      <c r="B74" s="0" t="n">
        <f aca="false">E57/B72</f>
        <v>0.69252</v>
      </c>
      <c r="C74" s="15"/>
    </row>
    <row r="77" customFormat="false" ht="15" hidden="false" customHeight="false" outlineLevel="0" collapsed="false">
      <c r="A77" s="3" t="s">
        <v>56</v>
      </c>
      <c r="B77" s="25" t="s">
        <v>64</v>
      </c>
      <c r="C77" s="3" t="s">
        <v>65</v>
      </c>
      <c r="D77" s="3" t="s">
        <v>57</v>
      </c>
    </row>
    <row r="78" customFormat="false" ht="15" hidden="false" customHeight="false" outlineLevel="0" collapsed="false">
      <c r="B78" s="19" t="s">
        <v>66</v>
      </c>
    </row>
    <row r="79" customFormat="false" ht="15" hidden="false" customHeight="false" outlineLevel="0" collapsed="false">
      <c r="A79" s="0" t="s">
        <v>67</v>
      </c>
      <c r="B79" s="0" t="s">
        <v>68</v>
      </c>
      <c r="C79" s="0" t="s">
        <v>69</v>
      </c>
    </row>
    <row r="80" customFormat="false" ht="15" hidden="false" customHeight="false" outlineLevel="0" collapsed="false">
      <c r="A80" s="0" t="s">
        <v>72</v>
      </c>
      <c r="B80" s="15" t="s">
        <v>73</v>
      </c>
      <c r="C80" s="0" t="n">
        <v>8</v>
      </c>
    </row>
    <row r="81" customFormat="false" ht="15" hidden="false" customHeight="false" outlineLevel="0" collapsed="false">
      <c r="A81" s="0" t="s">
        <v>143</v>
      </c>
      <c r="B81" s="15" t="s">
        <v>73</v>
      </c>
      <c r="C81" s="0" t="n">
        <v>7</v>
      </c>
    </row>
    <row r="82" customFormat="false" ht="15" hidden="false" customHeight="false" outlineLevel="0" collapsed="false">
      <c r="A82" s="0" t="s">
        <v>99</v>
      </c>
      <c r="B82" s="15" t="s">
        <v>100</v>
      </c>
      <c r="C82" s="0" t="n">
        <v>2</v>
      </c>
    </row>
    <row r="83" customFormat="false" ht="15" hidden="false" customHeight="false" outlineLevel="0" collapsed="false">
      <c r="A83" s="0" t="s">
        <v>99</v>
      </c>
      <c r="B83" s="0" t="s">
        <v>186</v>
      </c>
      <c r="C83" s="0" t="n">
        <v>1</v>
      </c>
    </row>
  </sheetData>
  <mergeCells count="1">
    <mergeCell ref="B41:G4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xl/worksheets/sheet2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"/>
  <sheetViews>
    <sheetView showFormulas="false" showGridLines="true" showRowColHeaders="true" showZeros="true" rightToLeft="false" tabSelected="false" showOutlineSymbols="true" defaultGridColor="true" view="normal" topLeftCell="B77" colorId="64" zoomScale="100" zoomScaleNormal="100" zoomScalePageLayoutView="100" workbookViewId="0">
      <selection pane="topLeft" activeCell="C82" activeCellId="0" sqref="C82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44809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 t="s">
        <v>15</v>
      </c>
      <c r="B5" s="0" t="n">
        <v>8</v>
      </c>
      <c r="C5" s="12" t="s">
        <v>187</v>
      </c>
      <c r="D5" s="13" t="n">
        <v>8.5</v>
      </c>
      <c r="E5" s="13" t="n">
        <v>90</v>
      </c>
      <c r="F5" s="13" t="n">
        <v>90</v>
      </c>
      <c r="G5" s="13" t="n">
        <f aca="false">$D$5*$F$5</f>
        <v>765</v>
      </c>
    </row>
    <row r="6" customFormat="false" ht="15" hidden="false" customHeight="false" outlineLevel="0" collapsed="false">
      <c r="A6" s="11" t="s">
        <v>16</v>
      </c>
      <c r="C6" s="12"/>
      <c r="D6" s="13" t="n">
        <v>8.5</v>
      </c>
      <c r="E6" s="13"/>
      <c r="F6" s="13"/>
      <c r="G6" s="13" t="n">
        <f aca="false">$D$6*$F$6</f>
        <v>0</v>
      </c>
    </row>
    <row r="7" customFormat="false" ht="15" hidden="false" customHeight="false" outlineLevel="0" collapsed="false">
      <c r="A7" s="11" t="s">
        <v>17</v>
      </c>
      <c r="B7" s="0" t="n">
        <v>8</v>
      </c>
      <c r="C7" s="12"/>
      <c r="D7" s="13" t="n">
        <v>11.1</v>
      </c>
      <c r="E7" s="13"/>
      <c r="F7" s="13"/>
      <c r="G7" s="13" t="n">
        <f aca="false">$D$7*$F$7</f>
        <v>0</v>
      </c>
    </row>
    <row r="8" customFormat="false" ht="15" hidden="false" customHeight="false" outlineLevel="0" collapsed="false">
      <c r="A8" s="11"/>
      <c r="C8" s="12"/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19</v>
      </c>
      <c r="B11" s="0" t="n">
        <f aca="false">SUM(B5:B7)*60</f>
        <v>960</v>
      </c>
      <c r="C11" s="15" t="s">
        <v>20</v>
      </c>
      <c r="D11" s="0" t="n">
        <f aca="false">G11/B11</f>
        <v>0.796875</v>
      </c>
      <c r="E11" s="16"/>
      <c r="F11" s="17" t="s">
        <v>21</v>
      </c>
      <c r="G11" s="14" t="n">
        <f aca="false">SUM(G5:G10)</f>
        <v>765</v>
      </c>
    </row>
    <row r="13" customFormat="false" ht="15" hidden="false" customHeight="false" outlineLevel="0" collapsed="false">
      <c r="A13" s="2" t="s">
        <v>22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23</v>
      </c>
      <c r="C15" s="12"/>
      <c r="D15" s="13" t="n">
        <v>8.5</v>
      </c>
      <c r="E15" s="13"/>
      <c r="F15" s="13"/>
      <c r="G15" s="13" t="n">
        <f aca="false">$D$15*$F$15</f>
        <v>0</v>
      </c>
    </row>
    <row r="16" customFormat="false" ht="15.75" hidden="false" customHeight="true" outlineLevel="0" collapsed="false">
      <c r="A16" s="11" t="s">
        <v>25</v>
      </c>
      <c r="B16" s="0" t="n">
        <v>9</v>
      </c>
      <c r="C16" s="12"/>
      <c r="D16" s="13" t="n">
        <v>8.5</v>
      </c>
      <c r="E16" s="13"/>
      <c r="F16" s="13"/>
      <c r="G16" s="13" t="n">
        <f aca="false">$D$16*$F$16</f>
        <v>0</v>
      </c>
    </row>
    <row r="17" customFormat="false" ht="15" hidden="false" customHeight="false" outlineLevel="0" collapsed="false">
      <c r="A17" s="11" t="s">
        <v>27</v>
      </c>
      <c r="B17" s="0" t="n">
        <v>8</v>
      </c>
      <c r="C17" s="12" t="s">
        <v>174</v>
      </c>
      <c r="D17" s="13" t="n">
        <v>11.1</v>
      </c>
      <c r="E17" s="13" t="n">
        <v>90</v>
      </c>
      <c r="F17" s="13" t="n">
        <v>90</v>
      </c>
      <c r="G17" s="13" t="n">
        <f aca="false">$D$17*$F$17</f>
        <v>999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19</v>
      </c>
      <c r="B21" s="0" t="n">
        <f aca="false">SUM(B15:B17)*60</f>
        <v>1020</v>
      </c>
      <c r="C21" s="15" t="s">
        <v>20</v>
      </c>
      <c r="D21" s="0" t="n">
        <f aca="false">G21/B21</f>
        <v>0.979411764705882</v>
      </c>
      <c r="E21" s="16"/>
      <c r="F21" s="17" t="s">
        <v>21</v>
      </c>
      <c r="G21" s="14" t="n">
        <f aca="false">SUM(G15:G20)</f>
        <v>999</v>
      </c>
    </row>
    <row r="23" customFormat="false" ht="15" hidden="false" customHeight="false" outlineLevel="0" collapsed="false">
      <c r="A23" s="2" t="s">
        <v>28</v>
      </c>
      <c r="B23" s="3" t="s">
        <v>2</v>
      </c>
      <c r="C23" s="4" t="s">
        <v>3</v>
      </c>
      <c r="D23" s="5" t="s">
        <v>4</v>
      </c>
      <c r="E23" s="5" t="s">
        <v>5</v>
      </c>
      <c r="F23" s="5" t="s">
        <v>6</v>
      </c>
      <c r="G23" s="5" t="s">
        <v>7</v>
      </c>
    </row>
    <row r="24" customFormat="false" ht="41.25" hidden="false" customHeight="false" outlineLevel="0" collapsed="false">
      <c r="A24" s="6" t="s">
        <v>8</v>
      </c>
      <c r="B24" s="7" t="s">
        <v>9</v>
      </c>
      <c r="C24" s="8" t="s">
        <v>10</v>
      </c>
      <c r="D24" s="9" t="s">
        <v>11</v>
      </c>
      <c r="E24" s="10" t="s">
        <v>12</v>
      </c>
      <c r="F24" s="10" t="s">
        <v>13</v>
      </c>
      <c r="G24" s="9" t="s">
        <v>14</v>
      </c>
    </row>
    <row r="25" customFormat="false" ht="15" hidden="false" customHeight="false" outlineLevel="0" collapsed="false">
      <c r="A25" s="11" t="s">
        <v>29</v>
      </c>
      <c r="B25" s="0" t="n">
        <v>8</v>
      </c>
      <c r="C25" s="18" t="s">
        <v>147</v>
      </c>
      <c r="D25" s="13" t="n">
        <v>8.5</v>
      </c>
      <c r="E25" s="13" t="n">
        <v>120</v>
      </c>
      <c r="F25" s="13" t="n">
        <v>120</v>
      </c>
      <c r="G25" s="13" t="n">
        <f aca="false">$D$25*$F$25</f>
        <v>1020</v>
      </c>
    </row>
    <row r="26" customFormat="false" ht="15" hidden="false" customHeight="false" outlineLevel="0" collapsed="false">
      <c r="A26" s="11" t="s">
        <v>30</v>
      </c>
      <c r="B26" s="0" t="n">
        <v>8</v>
      </c>
      <c r="C26" s="12"/>
      <c r="D26" s="13" t="n">
        <v>8.5</v>
      </c>
      <c r="E26" s="13"/>
      <c r="F26" s="13"/>
      <c r="G26" s="13" t="n">
        <f aca="false">$D$26*$F$26</f>
        <v>0</v>
      </c>
    </row>
    <row r="27" customFormat="false" ht="15" hidden="false" customHeight="false" outlineLevel="0" collapsed="false">
      <c r="A27" s="11"/>
      <c r="C27" s="12"/>
      <c r="D27" s="13" t="n">
        <v>11.1</v>
      </c>
      <c r="E27" s="13"/>
      <c r="F27" s="13"/>
      <c r="G27" s="13" t="n">
        <f aca="false">$D$27*$F$27</f>
        <v>0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9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20"/>
      <c r="I29" s="6"/>
    </row>
    <row r="30" customFormat="false" ht="15" hidden="false" customHeight="false" outlineLevel="0" collapsed="false">
      <c r="A30" s="11"/>
      <c r="C30" s="12"/>
      <c r="D30" s="13" t="n">
        <v>11.1</v>
      </c>
      <c r="E30" s="13"/>
      <c r="F30" s="13"/>
      <c r="G30" s="13" t="n">
        <f aca="false">$D$30*$F$30</f>
        <v>0</v>
      </c>
      <c r="H30" s="19"/>
      <c r="I30" s="19"/>
      <c r="K30" s="21"/>
    </row>
    <row r="31" customFormat="false" ht="41.25" hidden="false" customHeight="false" outlineLevel="0" collapsed="false">
      <c r="A31" s="6" t="s">
        <v>19</v>
      </c>
      <c r="B31" s="0" t="n">
        <f aca="false">SUM(B25:B27)*60</f>
        <v>960</v>
      </c>
      <c r="C31" s="15" t="s">
        <v>20</v>
      </c>
      <c r="D31" s="0" t="n">
        <f aca="false">G31/B31</f>
        <v>1.0625</v>
      </c>
      <c r="E31" s="16"/>
      <c r="F31" s="17" t="s">
        <v>21</v>
      </c>
      <c r="G31" s="14" t="n">
        <f aca="false">SUM(G25:G30)</f>
        <v>1020</v>
      </c>
      <c r="H31" s="19"/>
      <c r="I31" s="19"/>
      <c r="K31" s="22"/>
    </row>
    <row r="32" customFormat="false" ht="15" hidden="false" customHeight="false" outlineLevel="0" collapsed="false">
      <c r="A32" s="6"/>
      <c r="C32" s="15"/>
      <c r="E32" s="11"/>
      <c r="F32" s="11"/>
      <c r="G32" s="19"/>
      <c r="H32" s="19"/>
      <c r="I32" s="19"/>
      <c r="K32" s="22"/>
    </row>
    <row r="33" customFormat="false" ht="15" hidden="false" customHeight="false" outlineLevel="0" collapsed="false">
      <c r="E33" s="19"/>
      <c r="F33" s="19"/>
      <c r="G33" s="19"/>
      <c r="H33" s="19"/>
      <c r="I33" s="19"/>
      <c r="K33" s="22"/>
    </row>
    <row r="34" customFormat="false" ht="15" hidden="false" customHeight="false" outlineLevel="0" collapsed="false">
      <c r="A34" s="2" t="s">
        <v>31</v>
      </c>
      <c r="B34" s="3" t="s">
        <v>2</v>
      </c>
      <c r="C34" s="4" t="s">
        <v>32</v>
      </c>
      <c r="D34" s="5" t="s">
        <v>4</v>
      </c>
      <c r="E34" s="5" t="s">
        <v>5</v>
      </c>
      <c r="F34" s="5" t="s">
        <v>6</v>
      </c>
      <c r="G34" s="5" t="s">
        <v>7</v>
      </c>
      <c r="H34" s="11"/>
      <c r="I34" s="19"/>
      <c r="K34" s="22"/>
    </row>
    <row r="35" customFormat="false" ht="41.25" hidden="false" customHeight="false" outlineLevel="0" collapsed="false">
      <c r="A35" s="6" t="s">
        <v>8</v>
      </c>
      <c r="B35" s="7" t="s">
        <v>9</v>
      </c>
      <c r="C35" s="8" t="s">
        <v>33</v>
      </c>
      <c r="D35" s="9" t="s">
        <v>11</v>
      </c>
      <c r="E35" s="10" t="s">
        <v>12</v>
      </c>
      <c r="F35" s="10" t="s">
        <v>13</v>
      </c>
      <c r="G35" s="9" t="s">
        <v>14</v>
      </c>
      <c r="K35" s="23"/>
    </row>
    <row r="36" customFormat="false" ht="15" hidden="false" customHeight="false" outlineLevel="0" collapsed="false">
      <c r="A36" s="11"/>
      <c r="C36" s="12" t="s">
        <v>34</v>
      </c>
      <c r="D36" s="13" t="n">
        <v>1.33</v>
      </c>
      <c r="E36" s="13"/>
      <c r="F36" s="13"/>
      <c r="G36" s="13" t="n">
        <f aca="false">$D$36*$F$36</f>
        <v>0</v>
      </c>
    </row>
    <row r="37" customFormat="false" ht="12.75" hidden="false" customHeight="true" outlineLevel="0" collapsed="false">
      <c r="A37" s="11" t="s">
        <v>35</v>
      </c>
      <c r="C37" s="12" t="s">
        <v>134</v>
      </c>
      <c r="D37" s="13" t="n">
        <v>2.4</v>
      </c>
      <c r="E37" s="13" t="n">
        <v>200</v>
      </c>
      <c r="F37" s="13" t="n">
        <v>200</v>
      </c>
      <c r="G37" s="13" t="n">
        <f aca="false">$D$37*$F$37</f>
        <v>480</v>
      </c>
    </row>
    <row r="38" customFormat="false" ht="15" hidden="false" customHeight="false" outlineLevel="0" collapsed="false">
      <c r="A38" s="11"/>
      <c r="C38" s="12"/>
      <c r="D38" s="13" t="n">
        <v>1.2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/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19</v>
      </c>
      <c r="B40" s="0" t="n">
        <f aca="false">SUM(B36:B38)*60</f>
        <v>0</v>
      </c>
      <c r="C40" s="15" t="s">
        <v>20</v>
      </c>
      <c r="D40" s="0" t="e">
        <f aca="false">G40/B40</f>
        <v>#DIV/0!</v>
      </c>
      <c r="E40" s="16"/>
      <c r="F40" s="17" t="s">
        <v>21</v>
      </c>
      <c r="G40" s="14" t="n">
        <f aca="false">SUM(G36:G39)</f>
        <v>480</v>
      </c>
    </row>
    <row r="41" customFormat="false" ht="27.75" hidden="false" customHeight="false" outlineLevel="0" collapsed="false">
      <c r="A41" s="6" t="s">
        <v>37</v>
      </c>
      <c r="B41" s="24"/>
      <c r="C41" s="24"/>
      <c r="D41" s="24"/>
      <c r="E41" s="24"/>
      <c r="F41" s="24"/>
      <c r="G41" s="24"/>
    </row>
    <row r="42" customFormat="false" ht="15" hidden="false" customHeight="false" outlineLevel="0" collapsed="false">
      <c r="A42" s="6"/>
      <c r="B42" s="24"/>
      <c r="C42" s="24"/>
      <c r="D42" s="24"/>
      <c r="E42" s="24"/>
      <c r="F42" s="24"/>
      <c r="G42" s="24"/>
    </row>
    <row r="45" customFormat="false" ht="15" hidden="false" customHeight="false" outlineLevel="0" collapsed="false">
      <c r="A45" s="25" t="s">
        <v>38</v>
      </c>
      <c r="B45" s="25" t="s">
        <v>4</v>
      </c>
      <c r="C45" s="25" t="s">
        <v>5</v>
      </c>
      <c r="D45" s="25" t="s">
        <v>6</v>
      </c>
      <c r="E45" s="25" t="s">
        <v>7</v>
      </c>
      <c r="F45" s="25" t="s">
        <v>39</v>
      </c>
    </row>
    <row r="46" customFormat="false" ht="54.75" hidden="false" customHeight="false" outlineLevel="0" collapsed="false">
      <c r="A46" s="26" t="s">
        <v>40</v>
      </c>
      <c r="B46" s="26" t="s">
        <v>41</v>
      </c>
      <c r="C46" s="27" t="s">
        <v>12</v>
      </c>
      <c r="D46" s="27" t="s">
        <v>42</v>
      </c>
      <c r="E46" s="26" t="s">
        <v>14</v>
      </c>
      <c r="G46" s="28"/>
    </row>
    <row r="47" customFormat="false" ht="15" hidden="false" customHeight="false" outlineLevel="0" collapsed="false">
      <c r="A47" s="19" t="s">
        <v>43</v>
      </c>
      <c r="B47" s="29" t="n">
        <v>4.32</v>
      </c>
      <c r="C47" s="0" t="n">
        <v>120</v>
      </c>
      <c r="D47" s="0" t="n">
        <v>120</v>
      </c>
      <c r="E47" s="0" t="n">
        <f aca="false">$B$47*$D$47</f>
        <v>518.4</v>
      </c>
      <c r="F47" s="15" t="s">
        <v>188</v>
      </c>
    </row>
    <row r="48" customFormat="false" ht="15" hidden="false" customHeight="false" outlineLevel="0" collapsed="false">
      <c r="A48" s="19" t="s">
        <v>44</v>
      </c>
      <c r="B48" s="29" t="n">
        <v>4.77</v>
      </c>
      <c r="C48" s="0" t="n">
        <v>110</v>
      </c>
      <c r="D48" s="0" t="n">
        <v>110</v>
      </c>
      <c r="E48" s="0" t="n">
        <f aca="false">$B$48*$D$48</f>
        <v>524.7</v>
      </c>
      <c r="F48" s="0" t="s">
        <v>104</v>
      </c>
    </row>
    <row r="49" customFormat="false" ht="15" hidden="false" customHeight="false" outlineLevel="0" collapsed="false">
      <c r="A49" s="19" t="s">
        <v>46</v>
      </c>
      <c r="B49" s="29" t="n">
        <v>4.77</v>
      </c>
      <c r="E49" s="0" t="n">
        <f aca="false">$B$49*$D$49</f>
        <v>0</v>
      </c>
    </row>
    <row r="50" customFormat="false" ht="27.75" hidden="false" customHeight="false" outlineLevel="0" collapsed="false">
      <c r="A50" s="11" t="s">
        <v>47</v>
      </c>
      <c r="B50" s="29" t="n">
        <v>5.3</v>
      </c>
      <c r="E50" s="0" t="n">
        <f aca="false">$B$50*$D$50</f>
        <v>0</v>
      </c>
      <c r="F50" s="15"/>
    </row>
    <row r="51" customFormat="false" ht="15" hidden="false" customHeight="false" outlineLevel="0" collapsed="false">
      <c r="A51" s="19" t="s">
        <v>49</v>
      </c>
      <c r="B51" s="29" t="n">
        <v>4.36</v>
      </c>
      <c r="E51" s="0" t="n">
        <f aca="false">$B$51*$D$51</f>
        <v>0</v>
      </c>
    </row>
    <row r="52" customFormat="false" ht="15" hidden="false" customHeight="false" outlineLevel="0" collapsed="false">
      <c r="A52" s="19" t="s">
        <v>50</v>
      </c>
      <c r="B52" s="29" t="n">
        <v>4.36</v>
      </c>
      <c r="E52" s="0" t="n">
        <f aca="false">$B$52*$D$52</f>
        <v>0</v>
      </c>
    </row>
    <row r="53" customFormat="false" ht="15" hidden="false" customHeight="false" outlineLevel="0" collapsed="false">
      <c r="A53" s="19" t="s">
        <v>51</v>
      </c>
      <c r="B53" s="29" t="n">
        <v>4.36</v>
      </c>
      <c r="E53" s="0" t="n">
        <f aca="false">$B$53*$D$53</f>
        <v>0</v>
      </c>
    </row>
    <row r="54" customFormat="false" ht="15" hidden="false" customHeight="false" outlineLevel="0" collapsed="false">
      <c r="A54" s="19" t="s">
        <v>52</v>
      </c>
      <c r="B54" s="29" t="n">
        <v>5.3</v>
      </c>
      <c r="E54" s="0" t="n">
        <f aca="false">$B$54*$D$54</f>
        <v>0</v>
      </c>
    </row>
    <row r="55" customFormat="false" ht="15" hidden="false" customHeight="false" outlineLevel="0" collapsed="false">
      <c r="A55" s="19" t="s">
        <v>53</v>
      </c>
      <c r="B55" s="29" t="n">
        <v>8.64</v>
      </c>
      <c r="E55" s="0" t="n">
        <f aca="false">$B$55*$D$55</f>
        <v>0</v>
      </c>
    </row>
    <row r="56" customFormat="false" ht="15" hidden="false" customHeight="false" outlineLevel="0" collapsed="false">
      <c r="A56" s="19" t="s">
        <v>55</v>
      </c>
      <c r="B56" s="29" t="n">
        <v>8.64</v>
      </c>
      <c r="E56" s="0" t="n">
        <f aca="false">$B$56*$D$56</f>
        <v>0</v>
      </c>
    </row>
    <row r="57" customFormat="false" ht="41.25" hidden="false" customHeight="false" outlineLevel="0" collapsed="false">
      <c r="B57" s="15"/>
      <c r="C57" s="15"/>
      <c r="D57" s="15" t="s">
        <v>21</v>
      </c>
      <c r="E57" s="0" t="n">
        <f aca="false">SUM(E47:E56)</f>
        <v>1043.1</v>
      </c>
    </row>
    <row r="60" customFormat="false" ht="15" hidden="false" customHeight="false" outlineLevel="0" collapsed="false">
      <c r="A60" s="25" t="s">
        <v>56</v>
      </c>
      <c r="B60" s="3" t="s">
        <v>57</v>
      </c>
    </row>
    <row r="61" customFormat="false" ht="27.75" hidden="false" customHeight="false" outlineLevel="0" collapsed="false">
      <c r="A61" s="11" t="s">
        <v>58</v>
      </c>
      <c r="B61" s="15" t="s">
        <v>9</v>
      </c>
    </row>
    <row r="62" customFormat="false" ht="15" hidden="false" customHeight="false" outlineLevel="0" collapsed="false">
      <c r="A62" s="0" t="s">
        <v>59</v>
      </c>
    </row>
    <row r="63" customFormat="false" ht="15" hidden="false" customHeight="false" outlineLevel="0" collapsed="false">
      <c r="A63" s="0" t="s">
        <v>60</v>
      </c>
      <c r="B63" s="0" t="n">
        <v>8</v>
      </c>
    </row>
    <row r="64" customFormat="false" ht="15" hidden="false" customHeight="false" outlineLevel="0" collapsed="false">
      <c r="A64" s="0" t="s">
        <v>61</v>
      </c>
    </row>
    <row r="65" customFormat="false" ht="15" hidden="false" customHeight="false" outlineLevel="0" collapsed="false">
      <c r="A65" s="0" t="s">
        <v>23</v>
      </c>
      <c r="B65" s="0" t="n">
        <v>8</v>
      </c>
    </row>
    <row r="72" customFormat="false" ht="41.25" hidden="false" customHeight="false" outlineLevel="0" collapsed="false">
      <c r="A72" s="15" t="s">
        <v>62</v>
      </c>
      <c r="B72" s="0" t="n">
        <f aca="false">SUM(B62:B71)*60</f>
        <v>960</v>
      </c>
    </row>
    <row r="74" customFormat="false" ht="41.25" hidden="false" customHeight="false" outlineLevel="0" collapsed="false">
      <c r="A74" s="15" t="s">
        <v>63</v>
      </c>
      <c r="B74" s="0" t="n">
        <f aca="false">E57/B72</f>
        <v>1.0865625</v>
      </c>
      <c r="C74" s="15"/>
    </row>
    <row r="77" customFormat="false" ht="15" hidden="false" customHeight="false" outlineLevel="0" collapsed="false">
      <c r="A77" s="3" t="s">
        <v>56</v>
      </c>
      <c r="B77" s="25" t="s">
        <v>64</v>
      </c>
      <c r="C77" s="3" t="s">
        <v>65</v>
      </c>
      <c r="D77" s="3" t="s">
        <v>57</v>
      </c>
    </row>
    <row r="78" customFormat="false" ht="15" hidden="false" customHeight="false" outlineLevel="0" collapsed="false">
      <c r="B78" s="19" t="s">
        <v>66</v>
      </c>
    </row>
    <row r="79" customFormat="false" ht="15" hidden="false" customHeight="false" outlineLevel="0" collapsed="false">
      <c r="A79" s="0" t="s">
        <v>67</v>
      </c>
      <c r="B79" s="0" t="s">
        <v>68</v>
      </c>
      <c r="C79" s="0" t="s">
        <v>69</v>
      </c>
    </row>
    <row r="80" customFormat="false" ht="41.25" hidden="false" customHeight="false" outlineLevel="0" collapsed="false">
      <c r="A80" s="0" t="s">
        <v>70</v>
      </c>
      <c r="B80" s="15" t="s">
        <v>189</v>
      </c>
      <c r="C80" s="0" t="n">
        <v>9</v>
      </c>
    </row>
    <row r="81" customFormat="false" ht="15" hidden="false" customHeight="false" outlineLevel="0" collapsed="false">
      <c r="A81" s="0" t="s">
        <v>72</v>
      </c>
      <c r="B81" s="15" t="s">
        <v>73</v>
      </c>
      <c r="C81" s="0" t="n">
        <v>8</v>
      </c>
    </row>
    <row r="82" customFormat="false" ht="15" hidden="false" customHeight="false" outlineLevel="0" collapsed="false">
      <c r="A82" s="0" t="s">
        <v>75</v>
      </c>
      <c r="B82" s="15" t="s">
        <v>73</v>
      </c>
      <c r="C82" s="0" t="n">
        <v>9.5</v>
      </c>
    </row>
  </sheetData>
  <mergeCells count="1">
    <mergeCell ref="B41:G4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xl/worksheets/sheet2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"/>
  <sheetViews>
    <sheetView showFormulas="false" showGridLines="true" showRowColHeaders="true" showZeros="true" rightToLeft="false" tabSelected="false" showOutlineSymbols="true" defaultGridColor="true" view="normal" topLeftCell="A75" colorId="64" zoomScale="100" zoomScaleNormal="100" zoomScalePageLayoutView="100" workbookViewId="0">
      <selection pane="topLeft" activeCell="C82" activeCellId="0" sqref="C82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C1" s="1" t="n">
        <v>44838</v>
      </c>
      <c r="D1" s="1" t="n">
        <v>44838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 t="s">
        <v>15</v>
      </c>
      <c r="B5" s="0" t="n">
        <v>8</v>
      </c>
      <c r="C5" s="12"/>
      <c r="D5" s="13" t="n">
        <v>8.5</v>
      </c>
      <c r="E5" s="13"/>
      <c r="F5" s="13"/>
      <c r="G5" s="13" t="n">
        <f aca="false">$D$5*$F$5</f>
        <v>0</v>
      </c>
    </row>
    <row r="6" customFormat="false" ht="15" hidden="false" customHeight="false" outlineLevel="0" collapsed="false">
      <c r="A6" s="11" t="s">
        <v>16</v>
      </c>
      <c r="C6" s="12"/>
      <c r="D6" s="13" t="n">
        <v>8.5</v>
      </c>
      <c r="E6" s="13"/>
      <c r="F6" s="13"/>
      <c r="G6" s="13" t="n">
        <f aca="false">$D$6*$F$6</f>
        <v>0</v>
      </c>
    </row>
    <row r="7" customFormat="false" ht="15" hidden="false" customHeight="false" outlineLevel="0" collapsed="false">
      <c r="A7" s="11" t="s">
        <v>17</v>
      </c>
      <c r="B7" s="0" t="n">
        <v>8</v>
      </c>
      <c r="C7" s="12" t="s">
        <v>92</v>
      </c>
      <c r="D7" s="13" t="n">
        <v>11.1</v>
      </c>
      <c r="E7" s="13" t="n">
        <v>135</v>
      </c>
      <c r="F7" s="13" t="n">
        <v>90</v>
      </c>
      <c r="G7" s="13" t="n">
        <f aca="false">$D$7*$F$7</f>
        <v>999</v>
      </c>
    </row>
    <row r="8" customFormat="false" ht="15" hidden="false" customHeight="false" outlineLevel="0" collapsed="false">
      <c r="A8" s="11"/>
      <c r="C8" s="12"/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19</v>
      </c>
      <c r="B11" s="0" t="n">
        <f aca="false">SUM(B5:B7)*60</f>
        <v>960</v>
      </c>
      <c r="C11" s="15" t="s">
        <v>20</v>
      </c>
      <c r="D11" s="0" t="n">
        <f aca="false">G11/B11</f>
        <v>1.040625</v>
      </c>
      <c r="E11" s="16"/>
      <c r="F11" s="17" t="s">
        <v>21</v>
      </c>
      <c r="G11" s="14" t="n">
        <f aca="false">SUM(G5:G10)</f>
        <v>999</v>
      </c>
    </row>
    <row r="13" customFormat="false" ht="15" hidden="false" customHeight="false" outlineLevel="0" collapsed="false">
      <c r="A13" s="2" t="s">
        <v>22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23</v>
      </c>
      <c r="C15" s="12" t="s">
        <v>190</v>
      </c>
      <c r="D15" s="13" t="n">
        <v>8.5</v>
      </c>
      <c r="E15" s="13" t="n">
        <v>50</v>
      </c>
      <c r="F15" s="13" t="n">
        <v>50</v>
      </c>
      <c r="G15" s="13" t="n">
        <f aca="false">$D$15*$F$15</f>
        <v>425</v>
      </c>
    </row>
    <row r="16" customFormat="false" ht="15.75" hidden="false" customHeight="true" outlineLevel="0" collapsed="false">
      <c r="A16" s="11" t="s">
        <v>25</v>
      </c>
      <c r="B16" s="0" t="n">
        <v>9</v>
      </c>
      <c r="C16" s="12" t="s">
        <v>191</v>
      </c>
      <c r="D16" s="13" t="n">
        <v>8.5</v>
      </c>
      <c r="E16" s="13" t="n">
        <v>50</v>
      </c>
      <c r="F16" s="13" t="n">
        <v>50</v>
      </c>
      <c r="G16" s="13" t="n">
        <f aca="false">$D$16*$F$16</f>
        <v>425</v>
      </c>
    </row>
    <row r="17" customFormat="false" ht="15" hidden="false" customHeight="false" outlineLevel="0" collapsed="false">
      <c r="A17" s="11" t="s">
        <v>27</v>
      </c>
      <c r="B17" s="0" t="n">
        <v>9</v>
      </c>
      <c r="C17" s="12" t="s">
        <v>192</v>
      </c>
      <c r="D17" s="13" t="n">
        <v>8.5</v>
      </c>
      <c r="E17" s="13"/>
      <c r="F17" s="13" t="n">
        <v>25</v>
      </c>
      <c r="G17" s="13" t="n">
        <f aca="false">$D$17*$F$17</f>
        <v>212.5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19</v>
      </c>
      <c r="B21" s="0" t="n">
        <f aca="false">SUM(B15:B17)*60</f>
        <v>1080</v>
      </c>
      <c r="C21" s="15" t="s">
        <v>20</v>
      </c>
      <c r="D21" s="0" t="n">
        <f aca="false">G21/B21</f>
        <v>0.983796296296296</v>
      </c>
      <c r="E21" s="16"/>
      <c r="F21" s="17" t="s">
        <v>21</v>
      </c>
      <c r="G21" s="14" t="n">
        <f aca="false">SUM(G15:G20)</f>
        <v>1062.5</v>
      </c>
    </row>
    <row r="23" customFormat="false" ht="15" hidden="false" customHeight="false" outlineLevel="0" collapsed="false">
      <c r="A23" s="2" t="s">
        <v>28</v>
      </c>
      <c r="B23" s="3" t="s">
        <v>2</v>
      </c>
      <c r="C23" s="4" t="s">
        <v>3</v>
      </c>
      <c r="D23" s="5" t="s">
        <v>4</v>
      </c>
      <c r="E23" s="5" t="s">
        <v>5</v>
      </c>
      <c r="F23" s="5" t="s">
        <v>6</v>
      </c>
      <c r="G23" s="5" t="s">
        <v>7</v>
      </c>
    </row>
    <row r="24" customFormat="false" ht="41.25" hidden="false" customHeight="false" outlineLevel="0" collapsed="false">
      <c r="A24" s="6" t="s">
        <v>8</v>
      </c>
      <c r="B24" s="7" t="s">
        <v>9</v>
      </c>
      <c r="C24" s="8" t="s">
        <v>10</v>
      </c>
      <c r="D24" s="9" t="s">
        <v>11</v>
      </c>
      <c r="E24" s="10" t="s">
        <v>12</v>
      </c>
      <c r="F24" s="10" t="s">
        <v>13</v>
      </c>
      <c r="G24" s="9" t="s">
        <v>14</v>
      </c>
    </row>
    <row r="25" customFormat="false" ht="15" hidden="false" customHeight="false" outlineLevel="0" collapsed="false">
      <c r="A25" s="11" t="s">
        <v>29</v>
      </c>
      <c r="B25" s="0" t="n">
        <v>8</v>
      </c>
      <c r="C25" s="18"/>
      <c r="D25" s="13" t="n">
        <v>8.5</v>
      </c>
      <c r="E25" s="13"/>
      <c r="F25" s="13"/>
      <c r="G25" s="13" t="n">
        <f aca="false">$D$25*$F$25</f>
        <v>0</v>
      </c>
    </row>
    <row r="26" customFormat="false" ht="15" hidden="false" customHeight="false" outlineLevel="0" collapsed="false">
      <c r="A26" s="11" t="s">
        <v>30</v>
      </c>
      <c r="B26" s="0" t="n">
        <v>8</v>
      </c>
      <c r="C26" s="12" t="s">
        <v>114</v>
      </c>
      <c r="D26" s="13" t="n">
        <v>8.5</v>
      </c>
      <c r="E26" s="13" t="n">
        <v>100</v>
      </c>
      <c r="F26" s="13" t="n">
        <v>100</v>
      </c>
      <c r="G26" s="13" t="n">
        <f aca="false">$D$26*$F$26</f>
        <v>850</v>
      </c>
    </row>
    <row r="27" customFormat="false" ht="15" hidden="false" customHeight="false" outlineLevel="0" collapsed="false">
      <c r="A27" s="11"/>
      <c r="C27" s="12" t="s">
        <v>92</v>
      </c>
      <c r="D27" s="13" t="n">
        <v>11.1</v>
      </c>
      <c r="E27" s="13" t="n">
        <v>10</v>
      </c>
      <c r="F27" s="13" t="n">
        <v>10</v>
      </c>
      <c r="G27" s="13" t="n">
        <f aca="false">$D$27*$F$27</f>
        <v>111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9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20"/>
      <c r="I29" s="6"/>
    </row>
    <row r="30" customFormat="false" ht="15" hidden="false" customHeight="false" outlineLevel="0" collapsed="false">
      <c r="A30" s="11"/>
      <c r="C30" s="12"/>
      <c r="D30" s="13" t="n">
        <v>11.1</v>
      </c>
      <c r="E30" s="13"/>
      <c r="F30" s="13"/>
      <c r="G30" s="13" t="n">
        <f aca="false">$D$30*$F$30</f>
        <v>0</v>
      </c>
      <c r="H30" s="19"/>
      <c r="I30" s="19"/>
      <c r="K30" s="21"/>
    </row>
    <row r="31" customFormat="false" ht="41.25" hidden="false" customHeight="false" outlineLevel="0" collapsed="false">
      <c r="A31" s="6" t="s">
        <v>19</v>
      </c>
      <c r="B31" s="0" t="n">
        <f aca="false">SUM(B25:B27)*60</f>
        <v>960</v>
      </c>
      <c r="C31" s="15" t="s">
        <v>20</v>
      </c>
      <c r="D31" s="0" t="n">
        <f aca="false">G31/B31</f>
        <v>1.00104166666667</v>
      </c>
      <c r="E31" s="16"/>
      <c r="F31" s="17" t="s">
        <v>21</v>
      </c>
      <c r="G31" s="14" t="n">
        <f aca="false">SUM(G25:G30)</f>
        <v>961</v>
      </c>
      <c r="H31" s="19"/>
      <c r="I31" s="19"/>
      <c r="K31" s="22"/>
    </row>
    <row r="32" customFormat="false" ht="15" hidden="false" customHeight="false" outlineLevel="0" collapsed="false">
      <c r="A32" s="6"/>
      <c r="C32" s="15"/>
      <c r="E32" s="11"/>
      <c r="F32" s="11"/>
      <c r="G32" s="19"/>
      <c r="H32" s="19"/>
      <c r="I32" s="19"/>
      <c r="K32" s="22"/>
    </row>
    <row r="33" customFormat="false" ht="15" hidden="false" customHeight="false" outlineLevel="0" collapsed="false">
      <c r="E33" s="19"/>
      <c r="F33" s="19"/>
      <c r="G33" s="19"/>
      <c r="H33" s="19"/>
      <c r="I33" s="19"/>
      <c r="K33" s="22"/>
    </row>
    <row r="34" customFormat="false" ht="15" hidden="false" customHeight="false" outlineLevel="0" collapsed="false">
      <c r="A34" s="2" t="s">
        <v>31</v>
      </c>
      <c r="B34" s="3" t="s">
        <v>2</v>
      </c>
      <c r="C34" s="4" t="s">
        <v>32</v>
      </c>
      <c r="D34" s="5" t="s">
        <v>4</v>
      </c>
      <c r="E34" s="5" t="s">
        <v>5</v>
      </c>
      <c r="F34" s="5" t="s">
        <v>6</v>
      </c>
      <c r="G34" s="5" t="s">
        <v>7</v>
      </c>
      <c r="H34" s="11"/>
      <c r="I34" s="19"/>
      <c r="K34" s="22"/>
    </row>
    <row r="35" customFormat="false" ht="41.25" hidden="false" customHeight="false" outlineLevel="0" collapsed="false">
      <c r="A35" s="6" t="s">
        <v>8</v>
      </c>
      <c r="B35" s="7" t="s">
        <v>9</v>
      </c>
      <c r="C35" s="8" t="s">
        <v>33</v>
      </c>
      <c r="D35" s="9" t="s">
        <v>11</v>
      </c>
      <c r="E35" s="10" t="s">
        <v>12</v>
      </c>
      <c r="F35" s="10" t="s">
        <v>13</v>
      </c>
      <c r="G35" s="9" t="s">
        <v>14</v>
      </c>
      <c r="K35" s="23"/>
    </row>
    <row r="36" customFormat="false" ht="15" hidden="false" customHeight="false" outlineLevel="0" collapsed="false">
      <c r="A36" s="11"/>
      <c r="C36" s="12" t="s">
        <v>34</v>
      </c>
      <c r="D36" s="13" t="n">
        <v>1.33</v>
      </c>
      <c r="E36" s="13"/>
      <c r="F36" s="13"/>
      <c r="G36" s="13" t="n">
        <f aca="false">$D$36*$F$36</f>
        <v>0</v>
      </c>
    </row>
    <row r="37" customFormat="false" ht="12.75" hidden="false" customHeight="true" outlineLevel="0" collapsed="false">
      <c r="A37" s="11" t="s">
        <v>35</v>
      </c>
      <c r="C37" s="12" t="s">
        <v>36</v>
      </c>
      <c r="D37" s="13" t="n">
        <v>2.4</v>
      </c>
      <c r="E37" s="13" t="n">
        <v>200</v>
      </c>
      <c r="F37" s="13" t="n">
        <v>200</v>
      </c>
      <c r="G37" s="13" t="n">
        <f aca="false">$D$37*$F$37</f>
        <v>480</v>
      </c>
    </row>
    <row r="38" customFormat="false" ht="15" hidden="false" customHeight="false" outlineLevel="0" collapsed="false">
      <c r="A38" s="11"/>
      <c r="C38" s="12"/>
      <c r="D38" s="13" t="n">
        <v>1.2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/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19</v>
      </c>
      <c r="B40" s="0" t="n">
        <f aca="false">SUM(B36:B38)*60</f>
        <v>0</v>
      </c>
      <c r="C40" s="15" t="s">
        <v>20</v>
      </c>
      <c r="D40" s="0" t="e">
        <f aca="false">G40/B40</f>
        <v>#DIV/0!</v>
      </c>
      <c r="E40" s="16"/>
      <c r="F40" s="17" t="s">
        <v>21</v>
      </c>
      <c r="G40" s="14" t="n">
        <f aca="false">SUM(G36:G39)</f>
        <v>480</v>
      </c>
    </row>
    <row r="41" customFormat="false" ht="27.75" hidden="false" customHeight="false" outlineLevel="0" collapsed="false">
      <c r="A41" s="6" t="s">
        <v>37</v>
      </c>
      <c r="B41" s="24"/>
      <c r="C41" s="24"/>
      <c r="D41" s="24"/>
      <c r="E41" s="24"/>
      <c r="F41" s="24"/>
      <c r="G41" s="24"/>
    </row>
    <row r="42" customFormat="false" ht="15" hidden="false" customHeight="false" outlineLevel="0" collapsed="false">
      <c r="A42" s="6"/>
      <c r="B42" s="24"/>
      <c r="C42" s="24"/>
      <c r="D42" s="24"/>
      <c r="E42" s="24"/>
      <c r="F42" s="24"/>
      <c r="G42" s="24"/>
    </row>
    <row r="45" customFormat="false" ht="15" hidden="false" customHeight="false" outlineLevel="0" collapsed="false">
      <c r="A45" s="25" t="s">
        <v>38</v>
      </c>
      <c r="B45" s="25" t="s">
        <v>4</v>
      </c>
      <c r="C45" s="25" t="s">
        <v>5</v>
      </c>
      <c r="D45" s="25" t="s">
        <v>6</v>
      </c>
      <c r="E45" s="25" t="s">
        <v>7</v>
      </c>
      <c r="F45" s="25" t="s">
        <v>39</v>
      </c>
    </row>
    <row r="46" customFormat="false" ht="54.75" hidden="false" customHeight="false" outlineLevel="0" collapsed="false">
      <c r="A46" s="26" t="s">
        <v>40</v>
      </c>
      <c r="B46" s="26" t="s">
        <v>41</v>
      </c>
      <c r="C46" s="27" t="s">
        <v>12</v>
      </c>
      <c r="D46" s="27" t="s">
        <v>42</v>
      </c>
      <c r="E46" s="26" t="s">
        <v>14</v>
      </c>
      <c r="G46" s="28"/>
    </row>
    <row r="47" customFormat="false" ht="27.75" hidden="false" customHeight="false" outlineLevel="0" collapsed="false">
      <c r="A47" s="19" t="s">
        <v>43</v>
      </c>
      <c r="B47" s="29" t="n">
        <v>4.32</v>
      </c>
      <c r="C47" s="0" t="n">
        <v>120</v>
      </c>
      <c r="D47" s="0" t="n">
        <v>127</v>
      </c>
      <c r="E47" s="0" t="n">
        <f aca="false">$B$47*$D$47</f>
        <v>548.64</v>
      </c>
      <c r="F47" s="15" t="s">
        <v>193</v>
      </c>
    </row>
    <row r="48" customFormat="false" ht="15" hidden="false" customHeight="false" outlineLevel="0" collapsed="false">
      <c r="A48" s="19" t="s">
        <v>44</v>
      </c>
      <c r="B48" s="29" t="n">
        <v>4.77</v>
      </c>
      <c r="C48" s="0" t="n">
        <v>110</v>
      </c>
      <c r="D48" s="0" t="n">
        <v>110</v>
      </c>
      <c r="E48" s="0" t="n">
        <f aca="false">$B$48*$D$48</f>
        <v>524.7</v>
      </c>
      <c r="F48" s="0" t="s">
        <v>104</v>
      </c>
    </row>
    <row r="49" customFormat="false" ht="15" hidden="false" customHeight="false" outlineLevel="0" collapsed="false">
      <c r="A49" s="19" t="s">
        <v>46</v>
      </c>
      <c r="B49" s="29" t="n">
        <v>4.77</v>
      </c>
      <c r="E49" s="0" t="n">
        <f aca="false">$B$49*$D$49</f>
        <v>0</v>
      </c>
    </row>
    <row r="50" customFormat="false" ht="27.75" hidden="false" customHeight="false" outlineLevel="0" collapsed="false">
      <c r="A50" s="11" t="s">
        <v>47</v>
      </c>
      <c r="B50" s="29" t="n">
        <v>5.3</v>
      </c>
      <c r="C50" s="0" t="n">
        <v>20</v>
      </c>
      <c r="D50" s="0" t="n">
        <v>20</v>
      </c>
      <c r="E50" s="0" t="n">
        <f aca="false">$B$50*$D$50</f>
        <v>106</v>
      </c>
      <c r="F50" s="15" t="s">
        <v>180</v>
      </c>
    </row>
    <row r="51" customFormat="false" ht="15" hidden="false" customHeight="false" outlineLevel="0" collapsed="false">
      <c r="A51" s="19" t="s">
        <v>49</v>
      </c>
      <c r="B51" s="29" t="n">
        <v>4.36</v>
      </c>
      <c r="E51" s="0" t="n">
        <f aca="false">$B$51*$D$51</f>
        <v>0</v>
      </c>
    </row>
    <row r="52" customFormat="false" ht="15" hidden="false" customHeight="false" outlineLevel="0" collapsed="false">
      <c r="A52" s="19" t="s">
        <v>50</v>
      </c>
      <c r="B52" s="29" t="n">
        <v>4.36</v>
      </c>
      <c r="E52" s="0" t="n">
        <f aca="false">$B$52*$D$52</f>
        <v>0</v>
      </c>
    </row>
    <row r="53" customFormat="false" ht="15" hidden="false" customHeight="false" outlineLevel="0" collapsed="false">
      <c r="A53" s="19" t="s">
        <v>51</v>
      </c>
      <c r="B53" s="29" t="n">
        <v>4.36</v>
      </c>
      <c r="C53" s="0" t="n">
        <v>50</v>
      </c>
      <c r="D53" s="0" t="n">
        <v>50</v>
      </c>
      <c r="E53" s="0" t="n">
        <f aca="false">$B$53*$D$53</f>
        <v>218</v>
      </c>
      <c r="F53" s="0" t="s">
        <v>194</v>
      </c>
    </row>
    <row r="54" customFormat="false" ht="15" hidden="false" customHeight="false" outlineLevel="0" collapsed="false">
      <c r="A54" s="19" t="s">
        <v>52</v>
      </c>
      <c r="B54" s="29" t="n">
        <v>5.3</v>
      </c>
      <c r="C54" s="0" t="n">
        <v>50</v>
      </c>
      <c r="D54" s="0" t="n">
        <v>50</v>
      </c>
      <c r="E54" s="0" t="n">
        <f aca="false">$B$54*$D$54</f>
        <v>265</v>
      </c>
      <c r="F54" s="0" t="s">
        <v>194</v>
      </c>
    </row>
    <row r="55" customFormat="false" ht="15" hidden="false" customHeight="false" outlineLevel="0" collapsed="false">
      <c r="A55" s="19" t="s">
        <v>53</v>
      </c>
      <c r="B55" s="29" t="n">
        <v>8.64</v>
      </c>
      <c r="E55" s="0" t="n">
        <f aca="false">$B$55*$D$55</f>
        <v>0</v>
      </c>
    </row>
    <row r="56" customFormat="false" ht="15" hidden="false" customHeight="false" outlineLevel="0" collapsed="false">
      <c r="A56" s="19" t="s">
        <v>55</v>
      </c>
      <c r="B56" s="29" t="n">
        <v>8.64</v>
      </c>
      <c r="E56" s="0" t="n">
        <f aca="false">$B$56*$D$56</f>
        <v>0</v>
      </c>
    </row>
    <row r="57" customFormat="false" ht="41.25" hidden="false" customHeight="false" outlineLevel="0" collapsed="false">
      <c r="B57" s="15"/>
      <c r="C57" s="15"/>
      <c r="D57" s="15" t="s">
        <v>21</v>
      </c>
      <c r="E57" s="0" t="n">
        <f aca="false">SUM(E47:E56)</f>
        <v>1662.34</v>
      </c>
    </row>
    <row r="60" customFormat="false" ht="15" hidden="false" customHeight="false" outlineLevel="0" collapsed="false">
      <c r="A60" s="25" t="s">
        <v>56</v>
      </c>
      <c r="B60" s="3" t="s">
        <v>57</v>
      </c>
    </row>
    <row r="61" customFormat="false" ht="27.75" hidden="false" customHeight="false" outlineLevel="0" collapsed="false">
      <c r="A61" s="11" t="s">
        <v>58</v>
      </c>
      <c r="B61" s="15" t="s">
        <v>9</v>
      </c>
    </row>
    <row r="62" customFormat="false" ht="15" hidden="false" customHeight="false" outlineLevel="0" collapsed="false">
      <c r="A62" s="0" t="s">
        <v>59</v>
      </c>
    </row>
    <row r="63" customFormat="false" ht="15" hidden="false" customHeight="false" outlineLevel="0" collapsed="false">
      <c r="A63" s="0" t="s">
        <v>60</v>
      </c>
      <c r="B63" s="0" t="n">
        <v>8</v>
      </c>
    </row>
    <row r="64" customFormat="false" ht="15" hidden="false" customHeight="false" outlineLevel="0" collapsed="false">
      <c r="A64" s="0" t="s">
        <v>61</v>
      </c>
      <c r="B64" s="0" t="n">
        <v>9</v>
      </c>
    </row>
    <row r="65" customFormat="false" ht="15" hidden="false" customHeight="false" outlineLevel="0" collapsed="false">
      <c r="A65" s="0" t="s">
        <v>23</v>
      </c>
      <c r="B65" s="0" t="n">
        <v>8</v>
      </c>
    </row>
    <row r="72" customFormat="false" ht="41.25" hidden="false" customHeight="false" outlineLevel="0" collapsed="false">
      <c r="A72" s="15" t="s">
        <v>62</v>
      </c>
      <c r="B72" s="0" t="n">
        <f aca="false">SUM(B62:B71)*60</f>
        <v>1500</v>
      </c>
    </row>
    <row r="74" customFormat="false" ht="41.25" hidden="false" customHeight="false" outlineLevel="0" collapsed="false">
      <c r="A74" s="15" t="s">
        <v>63</v>
      </c>
      <c r="B74" s="0" t="n">
        <f aca="false">E57/B72</f>
        <v>1.10822666666667</v>
      </c>
      <c r="C74" s="15"/>
    </row>
    <row r="77" customFormat="false" ht="15" hidden="false" customHeight="false" outlineLevel="0" collapsed="false">
      <c r="A77" s="3" t="s">
        <v>56</v>
      </c>
      <c r="B77" s="25" t="s">
        <v>64</v>
      </c>
      <c r="C77" s="3" t="s">
        <v>65</v>
      </c>
      <c r="D77" s="3" t="s">
        <v>57</v>
      </c>
    </row>
    <row r="78" customFormat="false" ht="15" hidden="false" customHeight="false" outlineLevel="0" collapsed="false">
      <c r="B78" s="19" t="s">
        <v>66</v>
      </c>
    </row>
    <row r="79" customFormat="false" ht="15" hidden="false" customHeight="false" outlineLevel="0" collapsed="false">
      <c r="A79" s="0" t="s">
        <v>67</v>
      </c>
      <c r="B79" s="0" t="s">
        <v>68</v>
      </c>
      <c r="C79" s="0" t="s">
        <v>69</v>
      </c>
    </row>
    <row r="80" customFormat="false" ht="15" hidden="false" customHeight="false" outlineLevel="0" collapsed="false">
      <c r="A80" s="0" t="s">
        <v>72</v>
      </c>
      <c r="B80" s="15" t="s">
        <v>73</v>
      </c>
      <c r="C80" s="0" t="n">
        <v>8</v>
      </c>
    </row>
    <row r="81" customFormat="false" ht="15" hidden="false" customHeight="false" outlineLevel="0" collapsed="false">
      <c r="A81" s="0" t="s">
        <v>143</v>
      </c>
      <c r="B81" s="15" t="s">
        <v>73</v>
      </c>
      <c r="C81" s="0" t="n">
        <v>7</v>
      </c>
    </row>
    <row r="82" customFormat="false" ht="15" hidden="false" customHeight="false" outlineLevel="0" collapsed="false">
      <c r="A82" s="0" t="s">
        <v>99</v>
      </c>
      <c r="B82" s="15" t="s">
        <v>100</v>
      </c>
      <c r="C82" s="0" t="n">
        <v>1.5</v>
      </c>
    </row>
  </sheetData>
  <mergeCells count="1">
    <mergeCell ref="B41:G4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xl/worksheets/sheet2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7"/>
  <sheetViews>
    <sheetView showFormulas="false" showGridLines="true" showRowColHeaders="true" showZeros="true" rightToLeft="false" tabSelected="false" showOutlineSymbols="true" defaultGridColor="true" view="normal" topLeftCell="A81" colorId="64" zoomScale="100" zoomScaleNormal="100" zoomScalePageLayoutView="100" workbookViewId="0">
      <selection pane="topLeft" activeCell="A87" activeCellId="0" sqref="A87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44837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 t="s">
        <v>15</v>
      </c>
      <c r="B5" s="0" t="n">
        <v>8</v>
      </c>
      <c r="C5" s="12" t="s">
        <v>147</v>
      </c>
      <c r="D5" s="13" t="n">
        <v>8.5</v>
      </c>
      <c r="E5" s="13" t="n">
        <v>120</v>
      </c>
      <c r="F5" s="13" t="n">
        <v>120</v>
      </c>
      <c r="G5" s="13" t="n">
        <f aca="false">$D$5*$F$5</f>
        <v>1020</v>
      </c>
    </row>
    <row r="6" customFormat="false" ht="15" hidden="false" customHeight="false" outlineLevel="0" collapsed="false">
      <c r="A6" s="11" t="s">
        <v>16</v>
      </c>
      <c r="C6" s="12"/>
      <c r="D6" s="13" t="n">
        <v>8.5</v>
      </c>
      <c r="E6" s="13"/>
      <c r="F6" s="13"/>
      <c r="G6" s="13" t="n">
        <f aca="false">$D$6*$F$6</f>
        <v>0</v>
      </c>
    </row>
    <row r="7" customFormat="false" ht="15" hidden="false" customHeight="false" outlineLevel="0" collapsed="false">
      <c r="A7" s="11" t="s">
        <v>17</v>
      </c>
      <c r="B7" s="0" t="n">
        <v>8</v>
      </c>
      <c r="C7" s="12"/>
      <c r="D7" s="13" t="n">
        <v>11.1</v>
      </c>
      <c r="E7" s="13"/>
      <c r="F7" s="13"/>
      <c r="G7" s="13" t="n">
        <f aca="false">$D$7*$F$7</f>
        <v>0</v>
      </c>
    </row>
    <row r="8" customFormat="false" ht="15" hidden="false" customHeight="false" outlineLevel="0" collapsed="false">
      <c r="A8" s="11"/>
      <c r="C8" s="12"/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19</v>
      </c>
      <c r="B11" s="0" t="n">
        <f aca="false">SUM(B5:B7)*60</f>
        <v>960</v>
      </c>
      <c r="C11" s="15" t="s">
        <v>20</v>
      </c>
      <c r="D11" s="0" t="n">
        <f aca="false">G11/B11</f>
        <v>1.0625</v>
      </c>
      <c r="E11" s="16"/>
      <c r="F11" s="17" t="s">
        <v>21</v>
      </c>
      <c r="G11" s="14" t="n">
        <f aca="false">SUM(G5:G10)</f>
        <v>1020</v>
      </c>
    </row>
    <row r="13" customFormat="false" ht="15" hidden="false" customHeight="false" outlineLevel="0" collapsed="false">
      <c r="A13" s="2" t="s">
        <v>22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23</v>
      </c>
      <c r="C15" s="12"/>
      <c r="D15" s="13" t="n">
        <v>8.5</v>
      </c>
      <c r="E15" s="13"/>
      <c r="F15" s="13"/>
      <c r="G15" s="13" t="n">
        <f aca="false">$D$15*$F$15</f>
        <v>0</v>
      </c>
    </row>
    <row r="16" customFormat="false" ht="15.75" hidden="false" customHeight="true" outlineLevel="0" collapsed="false">
      <c r="A16" s="11" t="s">
        <v>25</v>
      </c>
      <c r="B16" s="0" t="n">
        <v>10</v>
      </c>
      <c r="C16" s="12"/>
      <c r="D16" s="13" t="n">
        <v>8.5</v>
      </c>
      <c r="E16" s="13"/>
      <c r="F16" s="13"/>
      <c r="G16" s="13" t="n">
        <f aca="false">$D$16*$F$16</f>
        <v>0</v>
      </c>
    </row>
    <row r="17" customFormat="false" ht="15" hidden="false" customHeight="false" outlineLevel="0" collapsed="false">
      <c r="A17" s="11" t="s">
        <v>27</v>
      </c>
      <c r="B17" s="0" t="n">
        <v>10.5</v>
      </c>
      <c r="C17" s="12" t="s">
        <v>92</v>
      </c>
      <c r="D17" s="13" t="n">
        <v>11.1</v>
      </c>
      <c r="E17" s="13" t="n">
        <v>90</v>
      </c>
      <c r="F17" s="13" t="n">
        <v>90</v>
      </c>
      <c r="G17" s="13" t="n">
        <f aca="false">$D$17*$F$17</f>
        <v>999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19</v>
      </c>
      <c r="B21" s="0" t="n">
        <f aca="false">SUM(B15:B17)*60</f>
        <v>1230</v>
      </c>
      <c r="C21" s="15" t="s">
        <v>20</v>
      </c>
      <c r="D21" s="0" t="n">
        <f aca="false">G21/B21</f>
        <v>0.812195121951219</v>
      </c>
      <c r="E21" s="16"/>
      <c r="F21" s="17" t="s">
        <v>21</v>
      </c>
      <c r="G21" s="14" t="n">
        <f aca="false">SUM(G15:G20)</f>
        <v>999</v>
      </c>
    </row>
    <row r="23" customFormat="false" ht="15" hidden="false" customHeight="false" outlineLevel="0" collapsed="false">
      <c r="A23" s="2" t="s">
        <v>28</v>
      </c>
      <c r="B23" s="3" t="s">
        <v>2</v>
      </c>
      <c r="C23" s="4" t="s">
        <v>3</v>
      </c>
      <c r="D23" s="5" t="s">
        <v>4</v>
      </c>
      <c r="E23" s="5" t="s">
        <v>5</v>
      </c>
      <c r="F23" s="5" t="s">
        <v>6</v>
      </c>
      <c r="G23" s="5" t="s">
        <v>7</v>
      </c>
    </row>
    <row r="24" customFormat="false" ht="41.25" hidden="false" customHeight="false" outlineLevel="0" collapsed="false">
      <c r="A24" s="6" t="s">
        <v>8</v>
      </c>
      <c r="B24" s="7" t="s">
        <v>9</v>
      </c>
      <c r="C24" s="8" t="s">
        <v>10</v>
      </c>
      <c r="D24" s="9" t="s">
        <v>11</v>
      </c>
      <c r="E24" s="10" t="s">
        <v>12</v>
      </c>
      <c r="F24" s="10" t="s">
        <v>13</v>
      </c>
      <c r="G24" s="9" t="s">
        <v>14</v>
      </c>
    </row>
    <row r="25" customFormat="false" ht="15" hidden="false" customHeight="false" outlineLevel="0" collapsed="false">
      <c r="A25" s="11" t="s">
        <v>29</v>
      </c>
      <c r="B25" s="0" t="n">
        <v>8</v>
      </c>
      <c r="C25" s="18"/>
      <c r="D25" s="13" t="n">
        <v>8.5</v>
      </c>
      <c r="E25" s="13"/>
      <c r="F25" s="13"/>
      <c r="G25" s="13" t="n">
        <f aca="false">$D$25*$F$25</f>
        <v>0</v>
      </c>
    </row>
    <row r="26" customFormat="false" ht="15" hidden="false" customHeight="false" outlineLevel="0" collapsed="false">
      <c r="A26" s="11" t="s">
        <v>30</v>
      </c>
      <c r="B26" s="0" t="n">
        <v>8</v>
      </c>
      <c r="C26" s="12" t="s">
        <v>140</v>
      </c>
      <c r="D26" s="13" t="n">
        <v>8.5</v>
      </c>
      <c r="E26" s="13" t="n">
        <v>100</v>
      </c>
      <c r="F26" s="13" t="n">
        <v>100</v>
      </c>
      <c r="G26" s="13" t="n">
        <f aca="false">$D$26*$F$26</f>
        <v>850</v>
      </c>
    </row>
    <row r="27" customFormat="false" ht="15" hidden="false" customHeight="false" outlineLevel="0" collapsed="false">
      <c r="A27" s="11"/>
      <c r="C27" s="12" t="s">
        <v>92</v>
      </c>
      <c r="D27" s="13" t="n">
        <v>11.1</v>
      </c>
      <c r="E27" s="13" t="n">
        <v>10</v>
      </c>
      <c r="F27" s="13" t="n">
        <v>10</v>
      </c>
      <c r="G27" s="13" t="n">
        <f aca="false">$D$27*$F$27</f>
        <v>111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9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20"/>
      <c r="I29" s="6"/>
    </row>
    <row r="30" customFormat="false" ht="15" hidden="false" customHeight="false" outlineLevel="0" collapsed="false">
      <c r="A30" s="11"/>
      <c r="C30" s="12"/>
      <c r="D30" s="13" t="n">
        <v>11.1</v>
      </c>
      <c r="E30" s="13"/>
      <c r="F30" s="13"/>
      <c r="G30" s="13" t="n">
        <f aca="false">$D$30*$F$30</f>
        <v>0</v>
      </c>
      <c r="H30" s="19"/>
      <c r="I30" s="19"/>
      <c r="K30" s="21"/>
    </row>
    <row r="31" customFormat="false" ht="41.25" hidden="false" customHeight="false" outlineLevel="0" collapsed="false">
      <c r="A31" s="6" t="s">
        <v>19</v>
      </c>
      <c r="B31" s="0" t="n">
        <f aca="false">SUM(B25:B27)*60</f>
        <v>960</v>
      </c>
      <c r="C31" s="15" t="s">
        <v>20</v>
      </c>
      <c r="D31" s="0" t="n">
        <f aca="false">G31/B31</f>
        <v>1.00104166666667</v>
      </c>
      <c r="E31" s="16"/>
      <c r="F31" s="17" t="s">
        <v>21</v>
      </c>
      <c r="G31" s="14" t="n">
        <f aca="false">SUM(G25:G30)</f>
        <v>961</v>
      </c>
      <c r="H31" s="19"/>
      <c r="I31" s="19"/>
      <c r="K31" s="22"/>
    </row>
    <row r="32" customFormat="false" ht="15" hidden="false" customHeight="false" outlineLevel="0" collapsed="false">
      <c r="A32" s="6"/>
      <c r="C32" s="15"/>
      <c r="E32" s="11"/>
      <c r="F32" s="11"/>
      <c r="G32" s="19"/>
      <c r="H32" s="19"/>
      <c r="I32" s="19"/>
      <c r="K32" s="22"/>
    </row>
    <row r="33" customFormat="false" ht="15" hidden="false" customHeight="false" outlineLevel="0" collapsed="false">
      <c r="E33" s="19"/>
      <c r="F33" s="19"/>
      <c r="G33" s="19"/>
      <c r="H33" s="19"/>
      <c r="I33" s="19"/>
      <c r="K33" s="22"/>
    </row>
    <row r="34" customFormat="false" ht="15" hidden="false" customHeight="false" outlineLevel="0" collapsed="false">
      <c r="A34" s="2" t="s">
        <v>31</v>
      </c>
      <c r="B34" s="3" t="s">
        <v>2</v>
      </c>
      <c r="C34" s="4" t="s">
        <v>32</v>
      </c>
      <c r="D34" s="5" t="s">
        <v>4</v>
      </c>
      <c r="E34" s="5" t="s">
        <v>5</v>
      </c>
      <c r="F34" s="5" t="s">
        <v>6</v>
      </c>
      <c r="G34" s="5" t="s">
        <v>7</v>
      </c>
      <c r="H34" s="11"/>
      <c r="I34" s="19"/>
      <c r="K34" s="22"/>
    </row>
    <row r="35" customFormat="false" ht="41.25" hidden="false" customHeight="false" outlineLevel="0" collapsed="false">
      <c r="A35" s="6" t="s">
        <v>8</v>
      </c>
      <c r="B35" s="7" t="s">
        <v>9</v>
      </c>
      <c r="C35" s="8" t="s">
        <v>33</v>
      </c>
      <c r="D35" s="9" t="s">
        <v>11</v>
      </c>
      <c r="E35" s="10" t="s">
        <v>12</v>
      </c>
      <c r="F35" s="10" t="s">
        <v>13</v>
      </c>
      <c r="G35" s="9" t="s">
        <v>14</v>
      </c>
      <c r="K35" s="23"/>
    </row>
    <row r="36" customFormat="false" ht="15" hidden="false" customHeight="false" outlineLevel="0" collapsed="false">
      <c r="A36" s="11"/>
      <c r="C36" s="12" t="s">
        <v>34</v>
      </c>
      <c r="D36" s="13" t="n">
        <v>1.33</v>
      </c>
      <c r="E36" s="13"/>
      <c r="F36" s="13"/>
      <c r="G36" s="13" t="n">
        <f aca="false">$D$36*$F$36</f>
        <v>0</v>
      </c>
    </row>
    <row r="37" customFormat="false" ht="12.75" hidden="false" customHeight="true" outlineLevel="0" collapsed="false">
      <c r="A37" s="11" t="s">
        <v>35</v>
      </c>
      <c r="C37" s="12" t="s">
        <v>36</v>
      </c>
      <c r="D37" s="13" t="n">
        <v>2.4</v>
      </c>
      <c r="E37" s="13" t="n">
        <v>200</v>
      </c>
      <c r="F37" s="13" t="n">
        <v>200</v>
      </c>
      <c r="G37" s="13" t="n">
        <f aca="false">$D$37*$F$37</f>
        <v>480</v>
      </c>
    </row>
    <row r="38" customFormat="false" ht="15" hidden="false" customHeight="false" outlineLevel="0" collapsed="false">
      <c r="A38" s="11"/>
      <c r="C38" s="12"/>
      <c r="D38" s="13" t="n">
        <v>1.2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/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19</v>
      </c>
      <c r="B40" s="0" t="n">
        <f aca="false">SUM(B36:B38)*60</f>
        <v>0</v>
      </c>
      <c r="C40" s="15" t="s">
        <v>20</v>
      </c>
      <c r="D40" s="0" t="e">
        <f aca="false">G40/B40</f>
        <v>#DIV/0!</v>
      </c>
      <c r="E40" s="16"/>
      <c r="F40" s="17" t="s">
        <v>21</v>
      </c>
      <c r="G40" s="14" t="n">
        <f aca="false">SUM(G36:G39)</f>
        <v>480</v>
      </c>
    </row>
    <row r="41" customFormat="false" ht="27.75" hidden="false" customHeight="false" outlineLevel="0" collapsed="false">
      <c r="A41" s="6" t="s">
        <v>37</v>
      </c>
      <c r="B41" s="24"/>
      <c r="C41" s="24"/>
      <c r="D41" s="24"/>
      <c r="E41" s="24"/>
      <c r="F41" s="24"/>
      <c r="G41" s="24"/>
    </row>
    <row r="42" customFormat="false" ht="15" hidden="false" customHeight="false" outlineLevel="0" collapsed="false">
      <c r="A42" s="6"/>
      <c r="B42" s="24"/>
      <c r="C42" s="24"/>
      <c r="D42" s="24"/>
      <c r="E42" s="24"/>
      <c r="F42" s="24"/>
      <c r="G42" s="24"/>
    </row>
    <row r="45" customFormat="false" ht="15" hidden="false" customHeight="false" outlineLevel="0" collapsed="false">
      <c r="A45" s="25" t="s">
        <v>38</v>
      </c>
      <c r="B45" s="25" t="s">
        <v>4</v>
      </c>
      <c r="C45" s="25" t="s">
        <v>5</v>
      </c>
      <c r="D45" s="25" t="s">
        <v>6</v>
      </c>
      <c r="E45" s="25" t="s">
        <v>7</v>
      </c>
      <c r="F45" s="25" t="s">
        <v>39</v>
      </c>
    </row>
    <row r="46" customFormat="false" ht="54.75" hidden="false" customHeight="false" outlineLevel="0" collapsed="false">
      <c r="A46" s="26" t="s">
        <v>40</v>
      </c>
      <c r="B46" s="26" t="s">
        <v>41</v>
      </c>
      <c r="C46" s="27" t="s">
        <v>12</v>
      </c>
      <c r="D46" s="27" t="s">
        <v>42</v>
      </c>
      <c r="E46" s="26" t="s">
        <v>14</v>
      </c>
      <c r="G46" s="28"/>
    </row>
    <row r="47" customFormat="false" ht="15" hidden="false" customHeight="false" outlineLevel="0" collapsed="false">
      <c r="A47" s="19" t="s">
        <v>43</v>
      </c>
      <c r="B47" s="29" t="n">
        <v>4.32</v>
      </c>
      <c r="C47" s="0" t="n">
        <v>60</v>
      </c>
      <c r="D47" s="0" t="n">
        <v>53</v>
      </c>
      <c r="E47" s="0" t="n">
        <f aca="false">$B$47*$D$47</f>
        <v>228.96</v>
      </c>
      <c r="F47" s="15" t="s">
        <v>103</v>
      </c>
    </row>
    <row r="48" customFormat="false" ht="15" hidden="false" customHeight="false" outlineLevel="0" collapsed="false">
      <c r="A48" s="19" t="s">
        <v>44</v>
      </c>
      <c r="B48" s="29" t="n">
        <v>4.77</v>
      </c>
      <c r="C48" s="0" t="n">
        <v>110</v>
      </c>
      <c r="D48" s="0" t="n">
        <v>110</v>
      </c>
      <c r="E48" s="0" t="n">
        <f aca="false">$B$48*$D$48</f>
        <v>524.7</v>
      </c>
      <c r="F48" s="0" t="s">
        <v>104</v>
      </c>
    </row>
    <row r="49" customFormat="false" ht="15" hidden="false" customHeight="false" outlineLevel="0" collapsed="false">
      <c r="A49" s="19" t="s">
        <v>46</v>
      </c>
      <c r="B49" s="29" t="n">
        <v>4.77</v>
      </c>
      <c r="C49" s="0" t="n">
        <v>120</v>
      </c>
      <c r="D49" s="0" t="n">
        <v>120</v>
      </c>
      <c r="E49" s="0" t="n">
        <f aca="false">$B$49*$D$49</f>
        <v>572.4</v>
      </c>
      <c r="F49" s="0" t="s">
        <v>181</v>
      </c>
    </row>
    <row r="50" customFormat="false" ht="27.75" hidden="false" customHeight="false" outlineLevel="0" collapsed="false">
      <c r="A50" s="11" t="s">
        <v>47</v>
      </c>
      <c r="B50" s="29" t="n">
        <v>5.3</v>
      </c>
      <c r="E50" s="0" t="n">
        <f aca="false">$B$50*$D$50</f>
        <v>0</v>
      </c>
      <c r="F50" s="15"/>
    </row>
    <row r="51" customFormat="false" ht="15" hidden="false" customHeight="false" outlineLevel="0" collapsed="false">
      <c r="A51" s="19" t="s">
        <v>49</v>
      </c>
      <c r="B51" s="29" t="n">
        <v>4.36</v>
      </c>
      <c r="E51" s="0" t="n">
        <f aca="false">$B$51*$D$51</f>
        <v>0</v>
      </c>
    </row>
    <row r="52" customFormat="false" ht="15" hidden="false" customHeight="false" outlineLevel="0" collapsed="false">
      <c r="A52" s="19" t="s">
        <v>50</v>
      </c>
      <c r="B52" s="29" t="n">
        <v>4.36</v>
      </c>
      <c r="E52" s="0" t="n">
        <f aca="false">$B$52*$D$52</f>
        <v>0</v>
      </c>
    </row>
    <row r="53" customFormat="false" ht="15" hidden="false" customHeight="false" outlineLevel="0" collapsed="false">
      <c r="A53" s="19" t="s">
        <v>51</v>
      </c>
      <c r="B53" s="29" t="n">
        <v>4.36</v>
      </c>
      <c r="E53" s="0" t="n">
        <f aca="false">$B$53*$D$53</f>
        <v>0</v>
      </c>
    </row>
    <row r="54" customFormat="false" ht="15" hidden="false" customHeight="false" outlineLevel="0" collapsed="false">
      <c r="A54" s="19" t="s">
        <v>52</v>
      </c>
      <c r="B54" s="29" t="n">
        <v>5.3</v>
      </c>
      <c r="E54" s="0" t="n">
        <f aca="false">$B$54*$D$54</f>
        <v>0</v>
      </c>
    </row>
    <row r="55" customFormat="false" ht="15" hidden="false" customHeight="false" outlineLevel="0" collapsed="false">
      <c r="A55" s="19" t="s">
        <v>53</v>
      </c>
      <c r="B55" s="29" t="n">
        <v>8.64</v>
      </c>
      <c r="E55" s="0" t="n">
        <f aca="false">$B$55*$D$55</f>
        <v>0</v>
      </c>
    </row>
    <row r="56" customFormat="false" ht="15" hidden="false" customHeight="false" outlineLevel="0" collapsed="false">
      <c r="A56" s="19" t="s">
        <v>55</v>
      </c>
      <c r="B56" s="29" t="n">
        <v>8.64</v>
      </c>
      <c r="E56" s="0" t="n">
        <f aca="false">$B$56*$D$56</f>
        <v>0</v>
      </c>
    </row>
    <row r="57" customFormat="false" ht="41.25" hidden="false" customHeight="false" outlineLevel="0" collapsed="false">
      <c r="B57" s="15"/>
      <c r="C57" s="15"/>
      <c r="D57" s="15" t="s">
        <v>21</v>
      </c>
      <c r="E57" s="0" t="n">
        <f aca="false">SUM(E47:E56)</f>
        <v>1326.06</v>
      </c>
    </row>
    <row r="60" customFormat="false" ht="15" hidden="false" customHeight="false" outlineLevel="0" collapsed="false">
      <c r="A60" s="25" t="s">
        <v>56</v>
      </c>
      <c r="B60" s="3" t="s">
        <v>57</v>
      </c>
    </row>
    <row r="61" customFormat="false" ht="27.75" hidden="false" customHeight="false" outlineLevel="0" collapsed="false">
      <c r="A61" s="11" t="s">
        <v>58</v>
      </c>
      <c r="B61" s="15" t="s">
        <v>9</v>
      </c>
    </row>
    <row r="62" customFormat="false" ht="15" hidden="false" customHeight="false" outlineLevel="0" collapsed="false">
      <c r="A62" s="0" t="s">
        <v>59</v>
      </c>
    </row>
    <row r="63" customFormat="false" ht="15" hidden="false" customHeight="false" outlineLevel="0" collapsed="false">
      <c r="A63" s="0" t="s">
        <v>60</v>
      </c>
      <c r="B63" s="0" t="n">
        <v>8</v>
      </c>
    </row>
    <row r="64" customFormat="false" ht="15" hidden="false" customHeight="false" outlineLevel="0" collapsed="false">
      <c r="A64" s="0" t="s">
        <v>61</v>
      </c>
      <c r="B64" s="0" t="n">
        <v>9</v>
      </c>
    </row>
    <row r="65" customFormat="false" ht="15" hidden="false" customHeight="false" outlineLevel="0" collapsed="false">
      <c r="A65" s="0" t="s">
        <v>23</v>
      </c>
      <c r="B65" s="0" t="n">
        <v>4</v>
      </c>
    </row>
    <row r="72" customFormat="false" ht="41.25" hidden="false" customHeight="false" outlineLevel="0" collapsed="false">
      <c r="A72" s="15" t="s">
        <v>62</v>
      </c>
      <c r="B72" s="0" t="n">
        <f aca="false">SUM(B62:B71)*60</f>
        <v>1260</v>
      </c>
    </row>
    <row r="74" customFormat="false" ht="41.25" hidden="false" customHeight="false" outlineLevel="0" collapsed="false">
      <c r="A74" s="15" t="s">
        <v>63</v>
      </c>
      <c r="B74" s="0" t="n">
        <f aca="false">E57/B72</f>
        <v>1.05242857142857</v>
      </c>
      <c r="C74" s="15"/>
    </row>
    <row r="77" customFormat="false" ht="15" hidden="false" customHeight="false" outlineLevel="0" collapsed="false">
      <c r="A77" s="3" t="s">
        <v>56</v>
      </c>
      <c r="B77" s="25" t="s">
        <v>64</v>
      </c>
      <c r="C77" s="3" t="s">
        <v>65</v>
      </c>
      <c r="D77" s="3" t="s">
        <v>57</v>
      </c>
    </row>
    <row r="78" customFormat="false" ht="15" hidden="false" customHeight="false" outlineLevel="0" collapsed="false">
      <c r="B78" s="19" t="s">
        <v>66</v>
      </c>
    </row>
    <row r="79" customFormat="false" ht="15" hidden="false" customHeight="false" outlineLevel="0" collapsed="false">
      <c r="A79" s="0" t="s">
        <v>67</v>
      </c>
      <c r="B79" s="0" t="s">
        <v>68</v>
      </c>
      <c r="C79" s="0" t="s">
        <v>69</v>
      </c>
    </row>
    <row r="80" customFormat="false" ht="15" hidden="false" customHeight="false" outlineLevel="0" collapsed="false">
      <c r="A80" s="0" t="s">
        <v>72</v>
      </c>
      <c r="B80" s="15" t="s">
        <v>73</v>
      </c>
      <c r="C80" s="0" t="n">
        <v>8</v>
      </c>
    </row>
    <row r="81" customFormat="false" ht="15" hidden="false" customHeight="false" outlineLevel="0" collapsed="false">
      <c r="A81" s="0" t="s">
        <v>75</v>
      </c>
      <c r="B81" s="15" t="s">
        <v>73</v>
      </c>
      <c r="C81" s="0" t="n">
        <v>9.5</v>
      </c>
    </row>
    <row r="82" customFormat="false" ht="27.75" hidden="false" customHeight="false" outlineLevel="0" collapsed="false">
      <c r="A82" s="0" t="s">
        <v>29</v>
      </c>
      <c r="B82" s="15" t="s">
        <v>195</v>
      </c>
      <c r="C82" s="0" t="n">
        <v>1</v>
      </c>
    </row>
    <row r="83" customFormat="false" ht="15" hidden="false" customHeight="false" outlineLevel="0" collapsed="false">
      <c r="A83" s="0" t="s">
        <v>23</v>
      </c>
      <c r="B83" s="0" t="s">
        <v>196</v>
      </c>
      <c r="C83" s="0" t="n">
        <v>4</v>
      </c>
    </row>
    <row r="84" customFormat="false" ht="15" hidden="false" customHeight="false" outlineLevel="0" collapsed="false">
      <c r="A84" s="0" t="s">
        <v>99</v>
      </c>
      <c r="B84" s="0" t="s">
        <v>197</v>
      </c>
      <c r="C84" s="0" t="n">
        <v>1.5</v>
      </c>
    </row>
    <row r="87" customFormat="false" ht="15" hidden="false" customHeight="false" outlineLevel="0" collapsed="false">
      <c r="A87" s="0" t="s">
        <v>198</v>
      </c>
    </row>
  </sheetData>
  <mergeCells count="1">
    <mergeCell ref="B41:G4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Neat_Office/6.2.8.2$Windows_x86 LibreOffice_project/</Application>
  <Company>Krokoz™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2022-07-14T09:55:58Z</dcterms:created>
  <dc:creator>Олевс</dc:creator>
  <dc:description/>
  <dc:language>ru-RU</dc:language>
  <cp:lastModifiedBy/>
  <dcterms:modified xsi:type="dcterms:W3CDTF">2022-11-11T22:50:16Z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Krokoz™</vt:lpwstr>
  </property>
</Properties>
</file>