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66.xml" ContentType="application/vnd.openxmlformats-officedocument.spreadsheetml.table+xml"/>
  <Override PartName="/xl/tables/table22.xml" ContentType="application/vnd.openxmlformats-officedocument.spreadsheetml.table+xml"/>
  <Override PartName="/xl/tables/table102.xml" ContentType="application/vnd.openxmlformats-officedocument.spreadsheetml.table+xml"/>
  <Override PartName="/xl/tables/table44.xml" ContentType="application/vnd.openxmlformats-officedocument.spreadsheetml.table+xml"/>
  <Override PartName="/xl/tables/table61.xml" ContentType="application/vnd.openxmlformats-officedocument.spreadsheetml.table+xml"/>
  <Override PartName="/xl/tables/table109.xml" ContentType="application/vnd.openxmlformats-officedocument.spreadsheetml.table+xml"/>
  <Override PartName="/xl/tables/table176.xml" ContentType="application/vnd.openxmlformats-officedocument.spreadsheetml.table+xml"/>
  <Override PartName="/xl/tables/table132.xml" ContentType="application/vnd.openxmlformats-officedocument.spreadsheetml.table+xml"/>
  <Override PartName="/xl/tables/table21.xml" ContentType="application/vnd.openxmlformats-officedocument.spreadsheetml.table+xml"/>
  <Override PartName="/xl/tables/table154.xml" ContentType="application/vnd.openxmlformats-officedocument.spreadsheetml.table+xml"/>
  <Override PartName="/xl/tables/table110.xml" ContentType="application/vnd.openxmlformats-officedocument.spreadsheetml.table+xml"/>
  <Override PartName="/xl/tables/table101.xml" ContentType="application/vnd.openxmlformats-officedocument.spreadsheetml.table+xml"/>
  <Override PartName="/xl/tables/table43.xml" ContentType="application/vnd.openxmlformats-officedocument.spreadsheetml.table+xml"/>
  <Override PartName="/xl/tables/table65.xml" ContentType="application/vnd.openxmlformats-officedocument.spreadsheetml.table+xml"/>
  <Override PartName="/xl/tables/table174.xml" ContentType="application/vnd.openxmlformats-officedocument.spreadsheetml.table+xml"/>
  <Override PartName="/xl/tables/table107.xml" ContentType="application/vnd.openxmlformats-officedocument.spreadsheetml.table+xml"/>
  <Override PartName="/xl/tables/table60.xml" ContentType="application/vnd.openxmlformats-officedocument.spreadsheetml.table+xml"/>
  <Override PartName="/xl/tables/table175.xml" ContentType="application/vnd.openxmlformats-officedocument.spreadsheetml.table+xml"/>
  <Override PartName="/xl/tables/table108.xml" ContentType="application/vnd.openxmlformats-officedocument.spreadsheetml.table+xml"/>
  <Override PartName="/xl/tables/table131.xml" ContentType="application/vnd.openxmlformats-officedocument.spreadsheetml.table+xml"/>
  <Override PartName="/xl/tables/table95.xml" ContentType="application/vnd.openxmlformats-officedocument.spreadsheetml.table+xml"/>
  <Override PartName="/xl/tables/table153.xml" ContentType="application/vnd.openxmlformats-officedocument.spreadsheetml.table+xml"/>
  <Override PartName="/xl/tables/table20.xml" ContentType="application/vnd.openxmlformats-officedocument.spreadsheetml.table+xml"/>
  <Override PartName="/xl/tables/table100.xml" ContentType="application/vnd.openxmlformats-officedocument.spreadsheetml.table+xml"/>
  <Override PartName="/xl/tables/table42.xml" ContentType="application/vnd.openxmlformats-officedocument.spreadsheetml.table+xml"/>
  <Override PartName="/xl/tables/table122.xml" ContentType="application/vnd.openxmlformats-officedocument.spreadsheetml.table+xml"/>
  <Override PartName="/xl/tables/table64.xml" ContentType="application/vnd.openxmlformats-officedocument.spreadsheetml.table+xml"/>
  <Override PartName="/xl/tables/table172.xml" ContentType="application/vnd.openxmlformats-officedocument.spreadsheetml.table+xml"/>
  <Override PartName="/xl/tables/table105.xml" ContentType="application/vnd.openxmlformats-officedocument.spreadsheetml.table+xml"/>
  <Override PartName="/xl/tables/table173.xml" ContentType="application/vnd.openxmlformats-officedocument.spreadsheetml.table+xml"/>
  <Override PartName="/xl/tables/table106.xml" ContentType="application/vnd.openxmlformats-officedocument.spreadsheetml.table+xml"/>
  <Override PartName="/xl/tables/table130.xml" ContentType="application/vnd.openxmlformats-officedocument.spreadsheetml.table+xml"/>
  <Override PartName="/xl/tables/table152.xml" ContentType="application/vnd.openxmlformats-officedocument.spreadsheetml.table+xml"/>
  <Override PartName="/xl/tables/table144.xml" ContentType="application/vnd.openxmlformats-officedocument.spreadsheetml.table+xml"/>
  <Override PartName="/xl/tables/table19.xml" ContentType="application/vnd.openxmlformats-officedocument.spreadsheetml.table+xml"/>
  <Override PartName="/xl/tables/table98.xml" ContentType="application/vnd.openxmlformats-officedocument.spreadsheetml.table+xml"/>
  <Override PartName="/xl/tables/table41.xml" ContentType="application/vnd.openxmlformats-officedocument.spreadsheetml.table+xml"/>
  <Override PartName="/xl/tables/table63.xml" ContentType="application/vnd.openxmlformats-officedocument.spreadsheetml.table+xml"/>
  <Override PartName="/xl/tables/table170.xml" ContentType="application/vnd.openxmlformats-officedocument.spreadsheetml.table+xml"/>
  <Override PartName="/xl/tables/table103.xml" ContentType="application/vnd.openxmlformats-officedocument.spreadsheetml.table+xml"/>
  <Override PartName="/xl/tables/table171.xml" ContentType="application/vnd.openxmlformats-officedocument.spreadsheetml.table+xml"/>
  <Override PartName="/xl/tables/table104.xml" ContentType="application/vnd.openxmlformats-officedocument.spreadsheetml.table+xml"/>
  <Override PartName="/xl/tables/table129.xml" ContentType="application/vnd.openxmlformats-officedocument.spreadsheetml.table+xml"/>
  <Override PartName="/xl/tables/table151.xml" ContentType="application/vnd.openxmlformats-officedocument.spreadsheetml.table+xml"/>
  <Override PartName="/xl/tables/table18.xml" ContentType="application/vnd.openxmlformats-officedocument.spreadsheetml.table+xml"/>
  <Override PartName="/xl/tables/table97.xml" ContentType="application/vnd.openxmlformats-officedocument.spreadsheetml.table+xml"/>
  <Override PartName="/xl/tables/table9.xml" ContentType="application/vnd.openxmlformats-officedocument.spreadsheetml.table+xml"/>
  <Override PartName="/xl/tables/table40.xml" ContentType="application/vnd.openxmlformats-officedocument.spreadsheetml.table+xml"/>
  <Override PartName="/xl/tables/table62.xml" ContentType="application/vnd.openxmlformats-officedocument.spreadsheetml.table+xml"/>
  <Override PartName="/xl/tables/table128.xml" ContentType="application/vnd.openxmlformats-officedocument.spreadsheetml.table+xml"/>
  <Override PartName="/xl/tables/table150.xml" ContentType="application/vnd.openxmlformats-officedocument.spreadsheetml.table+xml"/>
  <Override PartName="/xl/tables/table17.xml" ContentType="application/vnd.openxmlformats-officedocument.spreadsheetml.table+xml"/>
  <Override PartName="/xl/tables/table39.xml" ContentType="application/vnd.openxmlformats-officedocument.spreadsheetml.table+xml"/>
  <Override PartName="/xl/tables/table12.xml" ContentType="application/vnd.openxmlformats-officedocument.spreadsheetml.table+xml"/>
  <Override PartName="/xl/tables/table127.xml" ContentType="application/vnd.openxmlformats-officedocument.spreadsheetml.table+xml"/>
  <Override PartName="/xl/tables/table34.xml" ContentType="application/vnd.openxmlformats-officedocument.spreadsheetml.table+xml"/>
  <Override PartName="/xl/tables/table149.xml" ContentType="application/vnd.openxmlformats-officedocument.spreadsheetml.table+xml"/>
  <Override PartName="/xl/tables/table16.xml" ContentType="application/vnd.openxmlformats-officedocument.spreadsheetml.table+xml"/>
  <Override PartName="/xl/tables/table38.xml" ContentType="application/vnd.openxmlformats-officedocument.spreadsheetml.table+xml"/>
  <Override PartName="/xl/tables/table126.xml" ContentType="application/vnd.openxmlformats-officedocument.spreadsheetml.table+xml"/>
  <Override PartName="/xl/tables/table89.xml" ContentType="application/vnd.openxmlformats-officedocument.spreadsheetml.table+xml"/>
  <Override PartName="/xl/tables/table147.xml" ContentType="application/vnd.openxmlformats-officedocument.spreadsheetml.table+xml"/>
  <Override PartName="/xl/tables/table56.xml" ContentType="application/vnd.openxmlformats-officedocument.spreadsheetml.table+xml"/>
  <Override PartName="/xl/tables/table91.xml" ContentType="application/vnd.openxmlformats-officedocument.spreadsheetml.table+xml"/>
  <Override PartName="/xl/tables/table166.xml" ContentType="application/vnd.openxmlformats-officedocument.spreadsheetml.table+xml"/>
  <Override PartName="/xl/tables/table10.xml" ContentType="application/vnd.openxmlformats-officedocument.spreadsheetml.table+xml"/>
  <Override PartName="/xl/tables/table32.xml" ContentType="application/vnd.openxmlformats-officedocument.spreadsheetml.table+xml"/>
  <Override PartName="/xl/tables/table54.xml" ContentType="application/vnd.openxmlformats-officedocument.spreadsheetml.table+xml"/>
  <Override PartName="/xl/tables/table85.xml" ContentType="application/vnd.openxmlformats-officedocument.spreadsheetml.table+xml"/>
  <Override PartName="/xl/tables/table87.xml" ContentType="application/vnd.openxmlformats-officedocument.spreadsheetml.table+xml"/>
  <Override PartName="/xl/tables/table120.xml" ContentType="application/vnd.openxmlformats-officedocument.spreadsheetml.table+xml"/>
  <Override PartName="/xl/tables/table142.xml" ContentType="application/vnd.openxmlformats-officedocument.spreadsheetml.table+xml"/>
  <Override PartName="/xl/tables/table164.xml" ContentType="application/vnd.openxmlformats-officedocument.spreadsheetml.table+xml"/>
  <Override PartName="/xl/tables/table8.xml" ContentType="application/vnd.openxmlformats-officedocument.spreadsheetml.table+xml"/>
  <Override PartName="/xl/tables/table30.xml" ContentType="application/vnd.openxmlformats-officedocument.spreadsheetml.table+xml"/>
  <Override PartName="/xl/tables/table52.xml" ContentType="application/vnd.openxmlformats-officedocument.spreadsheetml.table+xml"/>
  <Override PartName="/xl/tables/table81.xml" ContentType="application/vnd.openxmlformats-officedocument.spreadsheetml.table+xml"/>
  <Override PartName="/xl/tables/table83.xml" ContentType="application/vnd.openxmlformats-officedocument.spreadsheetml.table+xml"/>
  <Override PartName="/xl/tables/table118.xml" ContentType="application/vnd.openxmlformats-officedocument.spreadsheetml.table+xml"/>
  <Override PartName="/xl/tables/table140.xml" ContentType="application/vnd.openxmlformats-officedocument.spreadsheetml.table+xml"/>
  <Override PartName="/xl/tables/table162.xml" ContentType="application/vnd.openxmlformats-officedocument.spreadsheetml.table+xml"/>
  <Override PartName="/xl/tables/table14.xml" ContentType="application/vnd.openxmlformats-officedocument.spreadsheetml.table+xml"/>
  <Override PartName="/xl/tables/table36.xml" ContentType="application/vnd.openxmlformats-officedocument.spreadsheetml.table+xml"/>
  <Override PartName="/xl/tables/table58.xml" ContentType="application/vnd.openxmlformats-officedocument.spreadsheetml.table+xml"/>
  <Override PartName="/xl/tables/table93.xml" ContentType="application/vnd.openxmlformats-officedocument.spreadsheetml.table+xml"/>
  <Override PartName="/xl/tables/table99.xml" ContentType="application/vnd.openxmlformats-officedocument.spreadsheetml.table+xml"/>
  <Override PartName="/xl/tables/table124.xml" ContentType="application/vnd.openxmlformats-officedocument.spreadsheetml.table+xml"/>
  <Override PartName="/xl/tables/table148.xml" ContentType="application/vnd.openxmlformats-officedocument.spreadsheetml.table+xml"/>
  <Override PartName="/xl/tables/table168.xml" ContentType="application/vnd.openxmlformats-officedocument.spreadsheetml.table+xml"/>
  <Override PartName="/xl/tables/table15.xml" ContentType="application/vnd.openxmlformats-officedocument.spreadsheetml.table+xml"/>
  <Override PartName="/xl/tables/table37.xml" ContentType="application/vnd.openxmlformats-officedocument.spreadsheetml.table+xml"/>
  <Override PartName="/xl/tables/table59.xml" ContentType="application/vnd.openxmlformats-officedocument.spreadsheetml.table+xml"/>
  <Override PartName="/xl/tables/table94.xml" ContentType="application/vnd.openxmlformats-officedocument.spreadsheetml.table+xml"/>
  <Override PartName="/xl/tables/table96.xml" ContentType="application/vnd.openxmlformats-officedocument.spreadsheetml.table+xml"/>
  <Override PartName="/xl/tables/table125.xml" ContentType="application/vnd.openxmlformats-officedocument.spreadsheetml.table+xml"/>
  <Override PartName="/xl/tables/table146.xml" ContentType="application/vnd.openxmlformats-officedocument.spreadsheetml.table+xml"/>
  <Override PartName="/xl/tables/table169.xml" ContentType="application/vnd.openxmlformats-officedocument.spreadsheetml.table+xml"/>
  <Override PartName="/xl/tables/table13.xml" ContentType="application/vnd.openxmlformats-officedocument.spreadsheetml.table+xml"/>
  <Override PartName="/xl/tables/table35.xml" ContentType="application/vnd.openxmlformats-officedocument.spreadsheetml.table+xml"/>
  <Override PartName="/xl/tables/table57.xml" ContentType="application/vnd.openxmlformats-officedocument.spreadsheetml.table+xml"/>
  <Override PartName="/xl/tables/table90.xml" ContentType="application/vnd.openxmlformats-officedocument.spreadsheetml.table+xml"/>
  <Override PartName="/xl/tables/table92.xml" ContentType="application/vnd.openxmlformats-officedocument.spreadsheetml.table+xml"/>
  <Override PartName="/xl/tables/table123.xml" ContentType="application/vnd.openxmlformats-officedocument.spreadsheetml.table+xml"/>
  <Override PartName="/xl/tables/table145.xml" ContentType="application/vnd.openxmlformats-officedocument.spreadsheetml.table+xml"/>
  <Override PartName="/xl/tables/table167.xml" ContentType="application/vnd.openxmlformats-officedocument.spreadsheetml.table+xml"/>
  <Override PartName="/xl/tables/table11.xml" ContentType="application/vnd.openxmlformats-officedocument.spreadsheetml.table+xml"/>
  <Override PartName="/xl/tables/table33.xml" ContentType="application/vnd.openxmlformats-officedocument.spreadsheetml.table+xml"/>
  <Override PartName="/xl/tables/table55.xml" ContentType="application/vnd.openxmlformats-officedocument.spreadsheetml.table+xml"/>
  <Override PartName="/xl/tables/table86.xml" ContentType="application/vnd.openxmlformats-officedocument.spreadsheetml.table+xml"/>
  <Override PartName="/xl/tables/table88.xml" ContentType="application/vnd.openxmlformats-officedocument.spreadsheetml.table+xml"/>
  <Override PartName="/xl/tables/table121.xml" ContentType="application/vnd.openxmlformats-officedocument.spreadsheetml.table+xml"/>
  <Override PartName="/xl/tables/table143.xml" ContentType="application/vnd.openxmlformats-officedocument.spreadsheetml.table+xml"/>
  <Override PartName="/xl/tables/table165.xml" ContentType="application/vnd.openxmlformats-officedocument.spreadsheetml.table+xml"/>
  <Override PartName="/xl/tables/table31.xml" ContentType="application/vnd.openxmlformats-officedocument.spreadsheetml.table+xml"/>
  <Override PartName="/xl/tables/table53.xml" ContentType="application/vnd.openxmlformats-officedocument.spreadsheetml.table+xml"/>
  <Override PartName="/xl/tables/table82.xml" ContentType="application/vnd.openxmlformats-officedocument.spreadsheetml.table+xml"/>
  <Override PartName="/xl/tables/table84.xml" ContentType="application/vnd.openxmlformats-officedocument.spreadsheetml.table+xml"/>
  <Override PartName="/xl/tables/table119.xml" ContentType="application/vnd.openxmlformats-officedocument.spreadsheetml.table+xml"/>
  <Override PartName="/xl/tables/table141.xml" ContentType="application/vnd.openxmlformats-officedocument.spreadsheetml.table+xml"/>
  <Override PartName="/xl/tables/table163.xml" ContentType="application/vnd.openxmlformats-officedocument.spreadsheetml.table+xml"/>
  <Override PartName="/xl/tables/table7.xml" ContentType="application/vnd.openxmlformats-officedocument.spreadsheetml.table+xml"/>
  <Override PartName="/xl/tables/table29.xml" ContentType="application/vnd.openxmlformats-officedocument.spreadsheetml.table+xml"/>
  <Override PartName="/xl/tables/table51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117.xml" ContentType="application/vnd.openxmlformats-officedocument.spreadsheetml.table+xml"/>
  <Override PartName="/xl/tables/table139.xml" ContentType="application/vnd.openxmlformats-officedocument.spreadsheetml.table+xml"/>
  <Override PartName="/xl/tables/table161.xml" ContentType="application/vnd.openxmlformats-officedocument.spreadsheetml.table+xml"/>
  <Override PartName="/xl/tables/table6.xml" ContentType="application/vnd.openxmlformats-officedocument.spreadsheetml.table+xml"/>
  <Override PartName="/xl/tables/table28.xml" ContentType="application/vnd.openxmlformats-officedocument.spreadsheetml.table+xml"/>
  <Override PartName="/xl/tables/table50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116.xml" ContentType="application/vnd.openxmlformats-officedocument.spreadsheetml.table+xml"/>
  <Override PartName="/xl/tables/table138.xml" ContentType="application/vnd.openxmlformats-officedocument.spreadsheetml.table+xml"/>
  <Override PartName="/xl/tables/table160.xml" ContentType="application/vnd.openxmlformats-officedocument.spreadsheetml.table+xml"/>
  <Override PartName="/xl/tables/table5.xml" ContentType="application/vnd.openxmlformats-officedocument.spreadsheetml.table+xml"/>
  <Override PartName="/xl/tables/table27.xml" ContentType="application/vnd.openxmlformats-officedocument.spreadsheetml.table+xml"/>
  <Override PartName="/xl/tables/table49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115.xml" ContentType="application/vnd.openxmlformats-officedocument.spreadsheetml.table+xml"/>
  <Override PartName="/xl/tables/table137.xml" ContentType="application/vnd.openxmlformats-officedocument.spreadsheetml.table+xml"/>
  <Override PartName="/xl/tables/table159.xml" ContentType="application/vnd.openxmlformats-officedocument.spreadsheetml.table+xml"/>
  <Override PartName="/xl/tables/table4.xml" ContentType="application/vnd.openxmlformats-officedocument.spreadsheetml.table+xml"/>
  <Override PartName="/xl/tables/table26.xml" ContentType="application/vnd.openxmlformats-officedocument.spreadsheetml.table+xml"/>
  <Override PartName="/xl/tables/table48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114.xml" ContentType="application/vnd.openxmlformats-officedocument.spreadsheetml.table+xml"/>
  <Override PartName="/xl/tables/table136.xml" ContentType="application/vnd.openxmlformats-officedocument.spreadsheetml.table+xml"/>
  <Override PartName="/xl/tables/table158.xml" ContentType="application/vnd.openxmlformats-officedocument.spreadsheetml.table+xml"/>
  <Override PartName="/xl/tables/table3.xml" ContentType="application/vnd.openxmlformats-officedocument.spreadsheetml.table+xml"/>
  <Override PartName="/xl/tables/table25.xml" ContentType="application/vnd.openxmlformats-officedocument.spreadsheetml.table+xml"/>
  <Override PartName="/xl/tables/table47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113.xml" ContentType="application/vnd.openxmlformats-officedocument.spreadsheetml.table+xml"/>
  <Override PartName="/xl/tables/table135.xml" ContentType="application/vnd.openxmlformats-officedocument.spreadsheetml.table+xml"/>
  <Override PartName="/xl/tables/table157.xml" ContentType="application/vnd.openxmlformats-officedocument.spreadsheetml.table+xml"/>
  <Override PartName="/xl/tables/table2.xml" ContentType="application/vnd.openxmlformats-officedocument.spreadsheetml.table+xml"/>
  <Override PartName="/xl/tables/table24.xml" ContentType="application/vnd.openxmlformats-officedocument.spreadsheetml.table+xml"/>
  <Override PartName="/xl/tables/table46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112.xml" ContentType="application/vnd.openxmlformats-officedocument.spreadsheetml.table+xml"/>
  <Override PartName="/xl/tables/table134.xml" ContentType="application/vnd.openxmlformats-officedocument.spreadsheetml.table+xml"/>
  <Override PartName="/xl/tables/table156.xml" ContentType="application/vnd.openxmlformats-officedocument.spreadsheetml.table+xml"/>
  <Override PartName="/xl/tables/table1.xml" ContentType="application/vnd.openxmlformats-officedocument.spreadsheetml.table+xml"/>
  <Override PartName="/xl/tables/table23.xml" ContentType="application/vnd.openxmlformats-officedocument.spreadsheetml.table+xml"/>
  <Override PartName="/xl/tables/table45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111.xml" ContentType="application/vnd.openxmlformats-officedocument.spreadsheetml.table+xml"/>
  <Override PartName="/xl/tables/table133.xml" ContentType="application/vnd.openxmlformats-officedocument.spreadsheetml.table+xml"/>
  <Override PartName="/xl/tables/table155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22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21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1"/>
  </bookViews>
  <sheets>
    <sheet name="31.10.2023                  " sheetId="1" state="visible" r:id="rId2"/>
    <sheet name="30.10.2023                  " sheetId="2" state="visible" r:id="rId3"/>
    <sheet name="27.10.2023                  " sheetId="3" state="visible" r:id="rId4"/>
    <sheet name="26.10.2023                  " sheetId="4" state="visible" r:id="rId5"/>
    <sheet name="25.10.2023                  " sheetId="5" state="visible" r:id="rId6"/>
    <sheet name="24.10.2023                 " sheetId="6" state="visible" r:id="rId7"/>
    <sheet name="23.10.2023                 " sheetId="7" state="visible" r:id="rId8"/>
    <sheet name="20.10.2023                 " sheetId="8" state="visible" r:id="rId9"/>
    <sheet name="19.10.2023                  " sheetId="9" state="visible" r:id="rId10"/>
    <sheet name="18.10.2023                  " sheetId="10" state="visible" r:id="rId11"/>
    <sheet name="17.10.2023                  " sheetId="11" state="visible" r:id="rId12"/>
    <sheet name="16.10.2023                  " sheetId="12" state="visible" r:id="rId13"/>
    <sheet name="13.10.2023                  " sheetId="13" state="visible" r:id="rId14"/>
    <sheet name="12.10.2023                  " sheetId="14" state="visible" r:id="rId15"/>
    <sheet name="11.10.2023                  " sheetId="15" state="visible" r:id="rId16"/>
    <sheet name="10.10.2023                  " sheetId="16" state="visible" r:id="rId17"/>
    <sheet name="09.10.2023                  " sheetId="17" state="visible" r:id="rId18"/>
    <sheet name="06.10.2023                  " sheetId="18" state="visible" r:id="rId19"/>
    <sheet name="05.10.2023                  " sheetId="19" state="visible" r:id="rId20"/>
    <sheet name="04.10.2023                  " sheetId="20" state="visible" r:id="rId21"/>
    <sheet name="03.10.2023                  " sheetId="21" state="visible" r:id="rId22"/>
    <sheet name="02.10.2023                  " sheetId="22" state="visible" r:id="rId2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<sst xmlns="http://schemas.openxmlformats.org/spreadsheetml/2006/main" count="3440" uniqueCount="180">
  <si>
    <t xml:space="preserve">Отчет работы сборочного участка за</t>
  </si>
  <si>
    <t xml:space="preserve">Бригада 1</t>
  </si>
  <si>
    <t xml:space="preserve">2</t>
  </si>
  <si>
    <t xml:space="preserve">Замки</t>
  </si>
  <si>
    <t xml:space="preserve">А</t>
  </si>
  <si>
    <t xml:space="preserve">Б</t>
  </si>
  <si>
    <t xml:space="preserve">Г</t>
  </si>
  <si>
    <t xml:space="preserve">Д=А*Г</t>
  </si>
  <si>
    <t xml:space="preserve">Фамилия
работника</t>
  </si>
  <si>
    <t xml:space="preserve">Отработано,
час</t>
  </si>
  <si>
    <t xml:space="preserve">Позиция(цвет)</t>
  </si>
  <si>
    <t xml:space="preserve">Трудоемкость
одной шт, мин</t>
  </si>
  <si>
    <t xml:space="preserve">План, шт.</t>
  </si>
  <si>
    <t xml:space="preserve">Сделано, шт</t>
  </si>
  <si>
    <t xml:space="preserve">Трудоемкость 
сделанного
,мин</t>
  </si>
  <si>
    <t xml:space="preserve">Верт</t>
  </si>
  <si>
    <t xml:space="preserve">Воробьев</t>
  </si>
  <si>
    <t xml:space="preserve">М2-500  кор ЛКД </t>
  </si>
  <si>
    <t xml:space="preserve">М2-500  сер</t>
  </si>
  <si>
    <t xml:space="preserve">М2-300 сер </t>
  </si>
  <si>
    <t xml:space="preserve">Реальная 
трудоемкость</t>
  </si>
  <si>
    <t xml:space="preserve">Производительность 
бригады,%</t>
  </si>
  <si>
    <t xml:space="preserve">Плановая 
трудоемкость
сделанного,мин</t>
  </si>
  <si>
    <t xml:space="preserve">Бригада 2</t>
  </si>
  <si>
    <t xml:space="preserve">Савельева</t>
  </si>
  <si>
    <t xml:space="preserve">Степанова</t>
  </si>
  <si>
    <t xml:space="preserve">М1-400  м/а</t>
  </si>
  <si>
    <t xml:space="preserve">М1-400  м/а без печати </t>
  </si>
  <si>
    <t xml:space="preserve">Шепталова</t>
  </si>
  <si>
    <t xml:space="preserve">М2-300  кор ЛКД </t>
  </si>
  <si>
    <t xml:space="preserve">Бригада 3</t>
  </si>
  <si>
    <t xml:space="preserve">Плотникова</t>
  </si>
  <si>
    <t xml:space="preserve">Петерман</t>
  </si>
  <si>
    <t xml:space="preserve">М1-400 кор</t>
  </si>
  <si>
    <t xml:space="preserve">Модуль</t>
  </si>
  <si>
    <t xml:space="preserve">Модуль2</t>
  </si>
  <si>
    <t xml:space="preserve">Позиция</t>
  </si>
  <si>
    <t xml:space="preserve">Герасина</t>
  </si>
  <si>
    <t xml:space="preserve">М1</t>
  </si>
  <si>
    <t xml:space="preserve">Поклад</t>
  </si>
  <si>
    <t xml:space="preserve">М2</t>
  </si>
  <si>
    <t xml:space="preserve">Доп.информация</t>
  </si>
  <si>
    <t xml:space="preserve">Кнопка</t>
  </si>
  <si>
    <t xml:space="preserve">Доп. Инфрмация</t>
  </si>
  <si>
    <t xml:space="preserve">Изделие
(цвет)</t>
  </si>
  <si>
    <t xml:space="preserve">Трудоемкость 
одной шт.
мин</t>
  </si>
  <si>
    <t xml:space="preserve">Сделано, шт.</t>
  </si>
  <si>
    <t xml:space="preserve">EXITka </t>
  </si>
  <si>
    <t xml:space="preserve"> ник Попова </t>
  </si>
  <si>
    <t xml:space="preserve">Циклоп</t>
  </si>
  <si>
    <t xml:space="preserve">мет Васильева </t>
  </si>
  <si>
    <t xml:space="preserve">PUSHka</t>
  </si>
  <si>
    <t xml:space="preserve"> ник Андреева </t>
  </si>
  <si>
    <t xml:space="preserve">KH-1 light
 </t>
  </si>
  <si>
    <t xml:space="preserve">КН-1</t>
  </si>
  <si>
    <t xml:space="preserve">КН 11.10 ЛКД</t>
  </si>
  <si>
    <t xml:space="preserve">TS click</t>
  </si>
  <si>
    <t xml:space="preserve">TS click light</t>
  </si>
  <si>
    <t xml:space="preserve">Циклоп ИК</t>
  </si>
  <si>
    <t xml:space="preserve">Циклоп ТМ</t>
  </si>
  <si>
    <t xml:space="preserve">Столбец1</t>
  </si>
  <si>
    <t xml:space="preserve">Столбец4</t>
  </si>
  <si>
    <t xml:space="preserve">Фамилия 
работника</t>
  </si>
  <si>
    <t xml:space="preserve">Попова</t>
  </si>
  <si>
    <t xml:space="preserve">Васильева</t>
  </si>
  <si>
    <t xml:space="preserve">Андреева</t>
  </si>
  <si>
    <t xml:space="preserve">Реальная 
трудоемкость,мин</t>
  </si>
  <si>
    <t xml:space="preserve">Производительность
бригады,%</t>
  </si>
  <si>
    <t xml:space="preserve">Столбец2</t>
  </si>
  <si>
    <t xml:space="preserve">Столбец3</t>
  </si>
  <si>
    <t xml:space="preserve">Доп. работы</t>
  </si>
  <si>
    <t xml:space="preserve">Фамилия работника</t>
  </si>
  <si>
    <t xml:space="preserve">Вид деятельности</t>
  </si>
  <si>
    <t xml:space="preserve">Отработано,час</t>
  </si>
  <si>
    <t xml:space="preserve">Андреева </t>
  </si>
  <si>
    <t xml:space="preserve">Скобелева </t>
  </si>
  <si>
    <t xml:space="preserve">оц-ка</t>
  </si>
  <si>
    <t xml:space="preserve">Леонова</t>
  </si>
  <si>
    <t xml:space="preserve">М1-300 бел </t>
  </si>
  <si>
    <t xml:space="preserve">М1-300 сер </t>
  </si>
  <si>
    <t xml:space="preserve">М1-300  бел</t>
  </si>
  <si>
    <t xml:space="preserve">М1-300  м/а</t>
  </si>
  <si>
    <t xml:space="preserve">М1-300  м/а без печати </t>
  </si>
  <si>
    <t xml:space="preserve">чер Попова </t>
  </si>
  <si>
    <t xml:space="preserve">с/а Васильева </t>
  </si>
  <si>
    <t xml:space="preserve"> </t>
  </si>
  <si>
    <t xml:space="preserve">80м/а,20 с/а Андреева </t>
  </si>
  <si>
    <t xml:space="preserve">М1-300  кор</t>
  </si>
  <si>
    <t xml:space="preserve">М1-500  сер</t>
  </si>
  <si>
    <t xml:space="preserve"> чер Андреева </t>
  </si>
  <si>
    <t xml:space="preserve">6+6,5(29.10)</t>
  </si>
  <si>
    <t xml:space="preserve">домофоны </t>
  </si>
  <si>
    <t xml:space="preserve">уборка</t>
  </si>
  <si>
    <t xml:space="preserve">Петерман </t>
  </si>
  <si>
    <t xml:space="preserve">компл.</t>
  </si>
  <si>
    <t xml:space="preserve">М1-500  кор</t>
  </si>
  <si>
    <t xml:space="preserve">М2-400  бел</t>
  </si>
  <si>
    <t xml:space="preserve">М2-400 сер </t>
  </si>
  <si>
    <t xml:space="preserve">бел Попова </t>
  </si>
  <si>
    <t xml:space="preserve">К17/2-280-12 12 шт (сдано), К17/2-250-24/12 1 шт(сдано), К15/4-120-12 4 шт (сдано), К15/5-70-12 1 шт (сдано).</t>
  </si>
  <si>
    <t xml:space="preserve">Поклад </t>
  </si>
  <si>
    <t xml:space="preserve">М1-400  чер</t>
  </si>
  <si>
    <t xml:space="preserve">М1-400  сер</t>
  </si>
  <si>
    <t xml:space="preserve">М1-150  бел ПОСМ</t>
  </si>
  <si>
    <t xml:space="preserve">чер Васильева </t>
  </si>
  <si>
    <t xml:space="preserve">К17/2-280-12 18 шт(сдано)</t>
  </si>
  <si>
    <t xml:space="preserve">М2-300  сер</t>
  </si>
  <si>
    <t xml:space="preserve">М1-150 белый ПОСМ </t>
  </si>
  <si>
    <t xml:space="preserve"> м/а Андреева </t>
  </si>
  <si>
    <t xml:space="preserve">Бев К17/2-280-220 18  (сдано)</t>
  </si>
  <si>
    <t xml:space="preserve">М1-150  чер</t>
  </si>
  <si>
    <t xml:space="preserve">М1-150  чер  L</t>
  </si>
  <si>
    <t xml:space="preserve">М1-150  бел </t>
  </si>
  <si>
    <t xml:space="preserve">М1-150  бел L</t>
  </si>
  <si>
    <t xml:space="preserve">М1-300  с/а</t>
  </si>
  <si>
    <t xml:space="preserve">М1-400  бел</t>
  </si>
  <si>
    <t xml:space="preserve">бел Васильева </t>
  </si>
  <si>
    <t xml:space="preserve">Бев К17/2-280-220 18</t>
  </si>
  <si>
    <t xml:space="preserve">М1-200  кор L</t>
  </si>
  <si>
    <t xml:space="preserve">М1-200  кор</t>
  </si>
  <si>
    <t xml:space="preserve">м/а Васильева </t>
  </si>
  <si>
    <t xml:space="preserve">Бев К17/2-280-220 18 (сдано)</t>
  </si>
  <si>
    <t xml:space="preserve">8    4+0,5 винты(21.10)</t>
  </si>
  <si>
    <t xml:space="preserve">8+4(21.10)</t>
  </si>
  <si>
    <t xml:space="preserve">комплектация</t>
  </si>
  <si>
    <t xml:space="preserve">Васильева </t>
  </si>
  <si>
    <t xml:space="preserve">покраска заказа  Лисичкину</t>
  </si>
  <si>
    <t xml:space="preserve">домофон PROV EM с/а 5 шт</t>
  </si>
  <si>
    <t xml:space="preserve">М1-300  чер</t>
  </si>
  <si>
    <t xml:space="preserve">М1-150  сер</t>
  </si>
  <si>
    <t xml:space="preserve">М1-150  сер L</t>
  </si>
  <si>
    <t xml:space="preserve">М1-150  м/а L</t>
  </si>
  <si>
    <t xml:space="preserve">Бев К17/2-280-220 19(сдано)</t>
  </si>
  <si>
    <t xml:space="preserve">М1-200  сер</t>
  </si>
  <si>
    <t xml:space="preserve">М1-200  сер L</t>
  </si>
  <si>
    <t xml:space="preserve">М1-200 бел L</t>
  </si>
  <si>
    <t xml:space="preserve">М1-400  кор</t>
  </si>
  <si>
    <t xml:space="preserve">30 м/а, 35 с/а Андреева </t>
  </si>
  <si>
    <t xml:space="preserve">7,5+0,5(винты)</t>
  </si>
  <si>
    <t xml:space="preserve">М1-200 сер</t>
  </si>
  <si>
    <t xml:space="preserve">М1-200  сер L </t>
  </si>
  <si>
    <t xml:space="preserve">М1-200  бел L</t>
  </si>
  <si>
    <t xml:space="preserve">М2-200 чер ЛКД </t>
  </si>
  <si>
    <t xml:space="preserve">М1-400  сер </t>
  </si>
  <si>
    <t xml:space="preserve"> ник Васильева </t>
  </si>
  <si>
    <t xml:space="preserve">М2-400  сер</t>
  </si>
  <si>
    <t xml:space="preserve">М1-400 сер</t>
  </si>
  <si>
    <t xml:space="preserve"> чер Васильева </t>
  </si>
  <si>
    <t xml:space="preserve">Бев К17/2-280-220 14  шт(сдано)</t>
  </si>
  <si>
    <t xml:space="preserve">проточка винтов</t>
  </si>
  <si>
    <t xml:space="preserve">Бев К17/2-280-220 18  шт(сдано)</t>
  </si>
  <si>
    <t xml:space="preserve">М2-500  чер</t>
  </si>
  <si>
    <t xml:space="preserve">М1-500  бел</t>
  </si>
  <si>
    <t xml:space="preserve">М2-500  чер </t>
  </si>
  <si>
    <t xml:space="preserve"> м/а Васильева </t>
  </si>
  <si>
    <t xml:space="preserve">М2-400 сер  ЛКД </t>
  </si>
  <si>
    <t xml:space="preserve">М2-400  чер</t>
  </si>
  <si>
    <t xml:space="preserve">покраска  заказа Лисичкину</t>
  </si>
  <si>
    <t xml:space="preserve">Любимова</t>
  </si>
  <si>
    <t xml:space="preserve">домофон  PRO EM с/а 3 шт</t>
  </si>
  <si>
    <t xml:space="preserve">покраска заказа Лисичкину</t>
  </si>
  <si>
    <t xml:space="preserve">м1</t>
  </si>
  <si>
    <t xml:space="preserve">чер Андреева </t>
  </si>
  <si>
    <t xml:space="preserve">8+5(7.10)</t>
  </si>
  <si>
    <t xml:space="preserve">Бев К17/2-280-220 17 шт(сдано), К 16/2-250-12 1шт(сдано).</t>
  </si>
  <si>
    <t xml:space="preserve">TSML 300RU1 кор</t>
  </si>
  <si>
    <t xml:space="preserve">М2-200 чер ЛКД</t>
  </si>
  <si>
    <t xml:space="preserve">Чер 60, 60 бел Попова </t>
  </si>
  <si>
    <t xml:space="preserve"> бел Васильева </t>
  </si>
  <si>
    <t xml:space="preserve">TSML300 RU1 кор</t>
  </si>
  <si>
    <t xml:space="preserve">TSML300-RU1 сер</t>
  </si>
  <si>
    <t xml:space="preserve">60 чер, Попова </t>
  </si>
  <si>
    <t xml:space="preserve"> с/а Васильева </t>
  </si>
  <si>
    <t xml:space="preserve">Бев К17/2-280-220 18 (сдано 21)</t>
  </si>
  <si>
    <t xml:space="preserve">домофоны</t>
  </si>
  <si>
    <t xml:space="preserve">М1-150  бел ПОСМ </t>
  </si>
  <si>
    <t xml:space="preserve"> 110 бел Васильева </t>
  </si>
  <si>
    <t xml:space="preserve">Бев К17/2-280-220 18  шт(сдано  15 шт), кр-н 260 9 шт(сдано)</t>
  </si>
  <si>
    <t xml:space="preserve">0,5(винты)+10ч оц-ка</t>
  </si>
  <si>
    <t xml:space="preserve">уп-ка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</si>
</sst>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DD/MM/YYYY"/>
    <numFmt numFmtId="166" formatCode="0.00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FFFF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80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4F81BD"/>
      </left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 style="thin">
        <color rgb="FF4F81BD"/>
      </bottom>
      <diagonal/>
    </border>
    <border diagonalUp="false" diagonalDown="false">
      <left style="thin">
        <color rgb="FF4F81BD"/>
      </left>
      <right/>
      <top style="thin">
        <color rgb="FF4F81BD"/>
      </top>
      <bottom style="thin">
        <color rgb="FF4F81BD"/>
      </bottom>
      <diagonal/>
    </border>
    <border diagonalUp="false" diagonalDown="false">
      <left/>
      <right/>
      <top/>
      <bottom style="thin">
        <color rgb="FF4F81B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154" displayName="Таблица1145811172023262932353841442581114172023262932353841444750258111417202326293235384144535659626568258111417203162330373044515865727986931001071141211281352916233037445158657279869310010711429162330371211281351421491561631701771841911982052122192154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3162330373044515865727986931001071141211281352916233037445158657279869310010711429162330371211281351421491561631701771841911982052122192162" displayName="Таблица1145811172023262932353841442581114172023262932353841444750258111417202326293235384144535659626568258111417203162330373044515865727986931001071141211281352916233037445158657279869310010711429162330371211281351421491561631701771841911982052122192162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3162330373044515865727986931001071141211281352916233037445158657279869310010711429162330371211281351421491561631701771841911982052122192170" displayName="Таблица1145811172023262932353841442581114172023262932353841444750258111417202326293235384144535659626568258111417203162330373044515865727986931001071141211281352916233037445158657279869310010711429162330371211281351421491561631701771841911982052122192170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3162330373044515865727986931001071141211281352916233037445158657279869310010711429162330371211281351421491561631701771841911982052122192178" displayName="Таблица1145811172023262932353841442581114172023262932353841444750258111417202326293235384144535659626568258111417203162330373044515865727986931001071141211281352916233037445158657279869310010711429162330371211281351421491561631701771841911982052122192178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3162330373044515865727986931001071141211281352916233037445158657279869310010711429162330371211281351421491561631701771841911982052122192186" displayName="Таблица1145811172023262932353841442581114172023262932353841444750258111417202326293235384144535659626568258111417203162330373044515865727986931001071141211281352916233037445158657279869310010711429162330371211281351421491561631701771841911982052122192186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3162330373044515865727986931001071141211281352916233037445158657279869310010711429162330371211281351421491561631701771841911982052122192194" displayName="Таблица1145811172023262932353841442581114172023262932353841444750258111417202326293235384144535659626568258111417203162330373044515865727986931001071141211281352916233037445158657279869310010711429162330371211281351421491561631701771841911982052122192194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3162330373044515865727986931001071141211281352916233037445158657279869310010711429162330371211281351421491561631701771841911982052122192202" displayName="Таблица1145811172023262932353841442581114172023262932353841444750258111417202326293235384144535659626568258111417203162330373044515865727986931001071141211281352916233037445158657279869310010711429162330371211281351421491561631701771841911982052122192202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3162330373044515865727986931001071141211281352916233037445158657279869310010711429162330371211281351421491561631701771841911982052122192210" displayName="Таблица1145811172023262932353841442581114172023262932353841444750258111417202326293235384144535659626568258111417203162330373044515865727986931001071141211281352916233037445158657279869310010711429162330371211281351421491561631701771841911982052122192210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3162330373044515865727986931001071141211281352916233037445158657279869310010711429162330371211281351421491561631701771841911982052122192211" displayName="Таблица1145811172023262932353841442581114172023262932353841444750258111417202326293235384144535659626568258111417203162330373044515865727986931001071141211281352916233037445158657279869310010711429162330371211281351421491561631701771841911982052122192211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3162330373044515865727986931001071141211281352916233037445158657279869310010711429162330371211281351421491561631701771841911982052122192218" displayName="Таблица1145811172023262932353841442581114172023262932353841444750258111417202326293235384144535659626568258111417203162330373044515865727986931001071141211281352916233037445158657279869310010711429162330371211281351421491561631701771841911982052122192218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3162330373044515865727986931001071141211281352916233037445158657279869310010711429162330371211281351421491561631701771841911982052122192219" displayName="Таблица1145811172023262932353841442581114172023262932353841444750258111417202326293235384144535659626568258111417203162330373044515865727986931001071141211281352916233037445158657279869310010711429162330371211281351421491561631701771841911982052122192219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3162330373044515865727986931001071141211281352916233037445158657279869310010711429162330371211281351421491561631701771841911982052122192226" displayName="Таблица1145811172023262932353841442581114172023262932353841444750258111417202326293235384144535659626568258111417203162330373044515865727986931001071141211281352916233037445158657279869310010711429162330371211281351421491561631701771841911982052122192226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3162330373044515865727986931001071141211281352916233037445158657279869310010711429162330371211281351421491561631701771841911982052122192227" displayName="Таблица1145811172023262932353841442581114172023262932353841444750258111417202326293235384144535659626568258111417203162330373044515865727986931001071141211281352916233037445158657279869310010711429162330371211281351421491561631701771841911982052122192227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3162330373044515865727986931001071141211281352916233037445158657279869310010711429162330371211281351421491561631701771841911982052122192232" displayName="Таблица1145811172023262932353841442581114172023262932353841444750258111417202326293235384144535659626568258111417203162330373044515865727986931001071141211281352916233037445158657279869310010711429162330371211281351421491561631701771841911982052122192232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3162330373044515865727986931001071141211281352916233037445158657279869310010711429162330371211281351421491561631701771841911982052122192234" displayName="Таблица1145811172023262932353841442581114172023262932353841444750258111417202326293235384144535659626568258111417203162330373044515865727986931001071141211281352916233037445158657279869310010711429162330371211281351421491561631701771841911982052122192234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3162330373044515865727986931001071141211281352916233037445158657279869310010711429162330371211281351421491561631701771841911982052122192235" displayName="Таблица1145811172023262932353841442581114172023262932353841444750258111417202326293235384144535659626568258111417203162330373044515865727986931001071141211281352916233037445158657279869310010711429162330371211281351421491561631701771841911982052122192235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3162330373044515865727986931001071141211281352916233037445158657279869310010711429162330371211281351421491561631701771841911982052122192242" displayName="Таблица1145811172023262932353841442581114172023262932353841444750258111417202326293235384144535659626568258111417203162330373044515865727986931001071141211281352916233037445158657279869310010711429162330371211281351421491561631701771841911982052122192242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8.xml><?xml version="1.0" encoding="utf-8"?>
<table xmlns="http://schemas.openxmlformats.org/spreadsheetml/2006/main" id="18" name="Таблица1145811172023262932353841442581114172023262932353841444750258111417202326293235384144535659626568258111417203162330373044515865727986931001071141211281352916233037445158657279869310010711429162330371211281351421491561631701771841911982052122192250" displayName="Таблица1145811172023262932353841442581114172023262932353841444750258111417202326293235384144535659626568258111417203162330373044515865727986931001071141211281352916233037445158657279869310010711429162330371211281351421491561631701771841911982052122192250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9.xml><?xml version="1.0" encoding="utf-8"?>
<table xmlns="http://schemas.openxmlformats.org/spreadsheetml/2006/main" id="19" name="Таблица1145811172023262932353841442581114172023262932353841444750258111417202326293235384144535659626568258111417203162330373044515865727986931001071141211281352916233037445158657279869310010711429162330371211281351421491561631701771841911982052122192258" displayName="Таблица1145811172023262932353841442581114172023262932353841444750258111417202326293235384144535659626568258111417203162330373044515865727986931001071141211281352916233037445158657279869310010711429162330371211281351421491561631701771841911982052122192258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0.xml><?xml version="1.0" encoding="utf-8"?>
<table xmlns="http://schemas.openxmlformats.org/spreadsheetml/2006/main" id="20" name="Таблица1145811172023262932353841442581114172023262932353841444750258111417202326293235384144535659626568258111417203162330373044515865727986931001071141211281352916233037445158657279869310010711429162330371211281351421491561631701771841911982052122192266" displayName="Таблица1145811172023262932353841442581114172023262932353841444750258111417202326293235384144535659626568258111417203162330373044515865727986931001071141211281352916233037445158657279869310010711429162330371211281351421491561631701771841911982052122192266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1.xml><?xml version="1.0" encoding="utf-8"?>
<table xmlns="http://schemas.openxmlformats.org/spreadsheetml/2006/main" id="21" name="Таблица1145811172023262932353841442581114172023262932353841444750258111417202326293235384144535659626568258111417203162330373044515865727986931001071141211281352916233037445158657279869310010711429162330371211281351421491561631701771841911982052122192274" displayName="Таблица1145811172023262932353841442581114172023262932353841444750258111417202326293235384144535659626568258111417203162330373044515865727986931001071141211281352916233037445158657279869310010711429162330371211281351421491561631701771841911982052122192274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2.xml><?xml version="1.0" encoding="utf-8"?>
<table xmlns="http://schemas.openxmlformats.org/spreadsheetml/2006/main" id="22" name="Таблица1145811172023262932353841442581114172023262932353841444750258111417202326293235384144535659626568258111417203162330373044515865727986931001071141211281352916233037445158657279869310010711429162330371211281351421491561631701771841911982052122192282" displayName="Таблица1145811172023262932353841442581114172023262932353841444750258111417202326293235384144535659626568258111417203162330373044515865727986931001071141211281352916233037445158657279869310010711429162330371211281351421491561631701771841911982052122192282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369121518215172431383145525966738087941011081151221291363101724313845525966738087941011081153101724313812212913614315015716417117818519219920621322155" displayName="Таблица2156912182124273033363942453691215182124273033363942454851369121518212427303336394245545760636669369121518215172431383145525966738087941011081151221291363101724313845525966738087941011081153101724313812212913614315015716417117818519219920621322155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69121518215172431383145525966738087941011081151221291363101724313845525966738087941011081153101724313812212913614315015716417117818519219920621322163" displayName="Таблица2156912182124273033363942453691215182124273033363942454851369121518212427303336394245545760636669369121518215172431383145525966738087941011081151221291363101724313845525966738087941011081153101724313812212913614315015716417117818519219920621322163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9121518215172431383145525966738087941011081151221291363101724313845525966738087941011081153101724313812212913614315015716417117818519219920621322171" displayName="Таблица2156912182124273033363942453691215182124273033363942454851369121518212427303336394245545760636669369121518215172431383145525966738087941011081151221291363101724313845525966738087941011081153101724313812212913614315015716417117818519219920621322171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5172431383145525966738087941011081151221291363101724313845525966738087941011081153101724313812212913614315015716417117818519219920621322179" displayName="Таблица2156912182124273033363942453691215182124273033363942454851369121518212427303336394245545760636669369121518215172431383145525966738087941011081151221291363101724313845525966738087941011081153101724313812212913614315015716417117818519219920621322179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1518215172431383145525966738087941011081151221291363101724313845525966738087941011081153101724313812212913614315015716417117818519219920621322187" displayName="Таблица2156912182124273033363942453691215182124273033363942454851369121518212427303336394245545760636669369121518215172431383145525966738087941011081151221291363101724313845525966738087941011081153101724313812212913614315015716417117818519219920621322187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18215172431383145525966738087941011081151221291363101724313845525966738087941011081153101724313812212913614315015716417117818519219920621322195" displayName="Таблица2156912182124273033363942453691215182124273033363942454851369121518212427303336394245545760636669369121518215172431383145525966738087941011081151221291363101724313845525966738087941011081153101724313812212913614315015716417117818519219920621322195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215172431383145525966738087941011081151221291363101724313845525966738087941011081153101724313812212913614315015716417117818519219920621322203" displayName="Таблица2156912182124273033363942453691215182124273033363942454851369121518212427303336394245545760636669369121518215172431383145525966738087941011081151221291363101724313845525966738087941011081153101724313812212913614315015716417117818519219920621322203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5172431383145525966738087941011081151221291363101724313845525966738087941011081153101724313812212913614315015716417117818519219920621322211" displayName="Таблица2156912182124273033363942453691215182124273033363942454851369121518212427303336394245545760636669369121518215172431383145525966738087941011081151221291363101724313845525966738087941011081153101724313812212913614315015716417117818519219920621322211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5172431383145525966738087941011081151221291363101724313845525966738087941011081153101724313812212913614315015716417117818519219920621322212" displayName="Таблица2156912182124273033363942453691215182124273033363942454851369121518212427303336394245545760636669369121518215172431383145525966738087941011081151221291363101724313845525966738087941011081153101724313812212913614315015716417117818519219920621322212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5172431383145525966738087941011081151221291363101724313845525966738087941011081153101724313812212913614315015716417117818519219920621322219" displayName="Таблица2156912182124273033363942453691215182124273033363942454851369121518212427303336394245545760636669369121518215172431383145525966738087941011081151221291363101724313845525966738087941011081153101724313812212913614315015716417117818519219920621322219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5172431383145525966738087941011081151221291363101724313845525966738087941011081153101724313812212913614315015716417117818519219920621322220" displayName="Таблица2156912182124273033363942453691215182124273033363942454851369121518212427303336394245545760636669369121518215172431383145525966738087941011081151221291363101724313845525966738087941011081153101724313812212913614315015716417117818519219920621322220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5172431383145525966738087941011081151221291363101724313845525966738087941011081153101724313812212913614315015716417117818519219920621322227" displayName="Таблица2156912182124273033363942453691215182124273033363942454851369121518212427303336394245545760636669369121518215172431383145525966738087941011081151221291363101724313845525966738087941011081153101724313812212913614315015716417117818519219920621322227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5.xml><?xml version="1.0" encoding="utf-8"?>
<table xmlns="http://schemas.openxmlformats.org/spreadsheetml/2006/main" id="35" name="Таблица2156912182124273033363942453691215182124273033363942454851369121518212427303336394245545760636669369121518215172431383145525966738087941011081151221291363101724313845525966738087941011081153101724313812212913614315015716417117818519219920621322228" displayName="Таблица2156912182124273033363942453691215182124273033363942454851369121518212427303336394245545760636669369121518215172431383145525966738087941011081151221291363101724313845525966738087941011081153101724313812212913614315015716417117818519219920621322228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6.xml><?xml version="1.0" encoding="utf-8"?>
<table xmlns="http://schemas.openxmlformats.org/spreadsheetml/2006/main" id="36" name="Таблица2156912182124273033363942453691215182124273033363942454851369121518212427303336394245545760636669369121518215172431383145525966738087941011081151221291363101724313845525966738087941011081153101724313812212913614315015716417117818519219920621322233" displayName="Таблица2156912182124273033363942453691215182124273033363942454851369121518212427303336394245545760636669369121518215172431383145525966738087941011081151221291363101724313845525966738087941011081153101724313812212913614315015716417117818519219920621322233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7.xml><?xml version="1.0" encoding="utf-8"?>
<table xmlns="http://schemas.openxmlformats.org/spreadsheetml/2006/main" id="37" name="Таблица2156912182124273033363942453691215182124273033363942454851369121518212427303336394245545760636669369121518215172431383145525966738087941011081151221291363101724313845525966738087941011081153101724313812212913614315015716417117818519219920621322235" displayName="Таблица2156912182124273033363942453691215182124273033363942454851369121518212427303336394245545760636669369121518215172431383145525966738087941011081151221291363101724313845525966738087941011081153101724313812212913614315015716417117818519219920621322235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8.xml><?xml version="1.0" encoding="utf-8"?>
<table xmlns="http://schemas.openxmlformats.org/spreadsheetml/2006/main" id="38" name="Таблица2156912182124273033363942453691215182124273033363942454851369121518212427303336394245545760636669369121518215172431383145525966738087941011081151221291363101724313845525966738087941011081153101724313812212913614315015716417117818519219920621322236" displayName="Таблица2156912182124273033363942453691215182124273033363942454851369121518212427303336394245545760636669369121518215172431383145525966738087941011081151221291363101724313845525966738087941011081153101724313812212913614315015716417117818519219920621322236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39.xml><?xml version="1.0" encoding="utf-8"?>
<table xmlns="http://schemas.openxmlformats.org/spreadsheetml/2006/main" id="39" name="Таблица2156912182124273033363942453691215182124273033363942454851369121518212427303336394245545760636669369121518215172431383145525966738087941011081151221291363101724313845525966738087941011081153101724313812212913614315015716417117818519219920621322243" displayName="Таблица2156912182124273033363942453691215182124273033363942454851369121518212427303336394245545760636669369121518215172431383145525966738087941011081151221291363101724313845525966738087941011081153101724313812212913614315015716417117818519219920621322243" ref="A69:B80" headerRowCount="1" totalsRowCount="0" totalsRowShown="0">
  <autoFilter ref="A69:B80"/>
  <tableColumns count="2">
    <tableColumn id="1" name="Столбец1"/>
    <tableColumn id="2" name="Столбец4"/>
  </tableColumns>
</table>
</file>

<file path=xl/tables/table40.xml><?xml version="1.0" encoding="utf-8"?>
<table xmlns="http://schemas.openxmlformats.org/spreadsheetml/2006/main" id="40" name="Таблица2156912182124273033363942453691215182124273033363942454851369121518212427303336394245545760636669369121518215172431383145525966738087941011081151221291363101724313845525966738087941011081153101724313812212913614315015716417117818519219920621322251" displayName="Таблица2156912182124273033363942453691215182124273033363942454851369121518212427303336394245545760636669369121518215172431383145525966738087941011081151221291363101724313845525966738087941011081153101724313812212913614315015716417117818519219920621322251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41.xml><?xml version="1.0" encoding="utf-8"?>
<table xmlns="http://schemas.openxmlformats.org/spreadsheetml/2006/main" id="41" name="Таблица2156912182124273033363942453691215182124273033363942454851369121518212427303336394245545760636669369121518215172431383145525966738087941011081151221291363101724313845525966738087941011081153101724313812212913614315015716417117818519219920621322259" displayName="Таблица2156912182124273033363942453691215182124273033363942454851369121518212427303336394245545760636669369121518215172431383145525966738087941011081151221291363101724313845525966738087941011081153101724313812212913614315015716417117818519219920621322259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42.xml><?xml version="1.0" encoding="utf-8"?>
<table xmlns="http://schemas.openxmlformats.org/spreadsheetml/2006/main" id="42" name="Таблица2156912182124273033363942453691215182124273033363942454851369121518212427303336394245545760636669369121518215172431383145525966738087941011081151221291363101724313845525966738087941011081153101724313812212913614315015716417117818519219920621322267" displayName="Таблица2156912182124273033363942453691215182124273033363942454851369121518212427303336394245545760636669369121518215172431383145525966738087941011081151221291363101724313845525966738087941011081153101724313812212913614315015716417117818519219920621322267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43.xml><?xml version="1.0" encoding="utf-8"?>
<table xmlns="http://schemas.openxmlformats.org/spreadsheetml/2006/main" id="43" name="Таблица2156912182124273033363942453691215182124273033363942454851369121518212427303336394245545760636669369121518215172431383145525966738087941011081151221291363101724313845525966738087941011081153101724313812212913614315015716417117818519219920621322275" displayName="Таблица2156912182124273033363942453691215182124273033363942454851369121518212427303336394245545760636669369121518215172431383145525966738087941011081151221291363101724313845525966738087941011081153101724313812212913614315015716417117818519219920621322275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44.xml><?xml version="1.0" encoding="utf-8"?>
<table xmlns="http://schemas.openxmlformats.org/spreadsheetml/2006/main" id="44" name="Таблица2156912182124273033363942453691215182124273033363942454851369121518212427303336394245545760636669369121518215172431383145525966738087941011081151221291363101724313845525966738087941011081153101724313812212913614315015716417117818519219920621322283" displayName="Таблица2156912182124273033363942453691215182124273033363942454851369121518212427303336394245545760636669369121518215172431383145525966738087941011081151221291363101724313845525966738087941011081153101724313812212913614315015716417117818519219920621322283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71013161922818253239324653606774818895102109116123130137411182532394653606774818895102109116411182532391231301371441511581651721791861932002072156" displayName="Таблица3167101319222528313437404346471013161922252831343740434649524710131619222528313437404346555861646770471013161922818253239324653606774818895102109116123130137411182532394653606774818895102109116411182532391231301371441511581651721791861932002072156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1013161922818253239324653606774818895102109116123130137411182532394653606774818895102109116411182532391231301371441511581651721791861932002072164" displayName="Таблица3167101319222528313437404346471013161922252831343740434649524710131619222528313437404346555861646770471013161922818253239324653606774818895102109116123130137411182532394653606774818895102109116411182532391231301371441511581651721791861932002072164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13161922818253239324653606774818895102109116123130137411182532394653606774818895102109116411182532391231301371441511581651721791861932002072172" displayName="Таблица3167101319222528313437404346471013161922252831343740434649524710131619222528313437404346555861646770471013161922818253239324653606774818895102109116123130137411182532394653606774818895102109116411182532391231301371441511581651721791861932002072172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161922818253239324653606774818895102109116123130137411182532394653606774818895102109116411182532391231301371441511581651721791861932002072180" displayName="Таблица3167101319222528313437404346471013161922252831343740434649524710131619222528313437404346555861646770471013161922818253239324653606774818895102109116123130137411182532394653606774818895102109116411182532391231301371441511581651721791861932002072180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1922818253239324653606774818895102109116123130137411182532394653606774818895102109116411182532391231301371441511581651721791861932002072188" displayName="Таблица3167101319222528313437404346471013161922252831343740434649524710131619222528313437404346555861646770471013161922818253239324653606774818895102109116123130137411182532394653606774818895102109116411182532391231301371441511581651721791861932002072188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22818253239324653606774818895102109116123130137411182532394653606774818895102109116411182532391231301371441511581651721791861932002072196" displayName="Таблица3167101319222528313437404346471013161922252831343740434649524710131619222528313437404346555861646770471013161922818253239324653606774818895102109116123130137411182532394653606774818895102109116411182532391231301371441511581651721791861932002072196" ref="A86:D93" headerRowCount="1" totalsRowCount="0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818253239324653606774818895102109116123130137411182532394653606774818895102109116411182532391231301371441511581651721791861932002072204" displayName="Таблица3167101319222528313437404346471013161922252831343740434649524710131619222528313437404346555861646770471013161922818253239324653606774818895102109116123130137411182532394653606774818895102109116411182532391231301371441511581651721791861932002072204" ref="A86:D93" headerRowCount="1" totalsRowCount="0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2.xml><?xml version="1.0" encoding="utf-8"?>
<table xmlns="http://schemas.openxmlformats.org/spreadsheetml/2006/main" id="52" name="Таблица3167101319222528313437404346471013161922252831343740434649524710131619222528313437404346555861646770471013161922818253239324653606774818895102109116123130137411182532394653606774818895102109116411182532391231301371441511581651721791861932002072212" displayName="Таблица3167101319222528313437404346471013161922252831343740434649524710131619222528313437404346555861646770471013161922818253239324653606774818895102109116123130137411182532394653606774818895102109116411182532391231301371441511581651721791861932002072212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3.xml><?xml version="1.0" encoding="utf-8"?>
<table xmlns="http://schemas.openxmlformats.org/spreadsheetml/2006/main" id="53" name="Таблица3167101319222528313437404346471013161922252831343740434649524710131619222528313437404346555861646770471013161922818253239324653606774818895102109116123130137411182532394653606774818895102109116411182532391231301371441511581651721791861932002072213" displayName="Таблица3167101319222528313437404346471013161922252831343740434649524710131619222528313437404346555861646770471013161922818253239324653606774818895102109116123130137411182532394653606774818895102109116411182532391231301371441511581651721791861932002072213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4.xml><?xml version="1.0" encoding="utf-8"?>
<table xmlns="http://schemas.openxmlformats.org/spreadsheetml/2006/main" id="54" name="Таблица3167101319222528313437404346471013161922252831343740434649524710131619222528313437404346555861646770471013161922818253239324653606774818895102109116123130137411182532394653606774818895102109116411182532391231301371441511581651721791861932002072220" displayName="Таблица3167101319222528313437404346471013161922252831343740434649524710131619222528313437404346555861646770471013161922818253239324653606774818895102109116123130137411182532394653606774818895102109116411182532391231301371441511581651721791861932002072220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5.xml><?xml version="1.0" encoding="utf-8"?>
<table xmlns="http://schemas.openxmlformats.org/spreadsheetml/2006/main" id="55" name="Таблица3167101319222528313437404346471013161922252831343740434649524710131619222528313437404346555861646770471013161922818253239324653606774818895102109116123130137411182532394653606774818895102109116411182532391231301371441511581651721791861932002072221" displayName="Таблица3167101319222528313437404346471013161922252831343740434649524710131619222528313437404346555861646770471013161922818253239324653606774818895102109116123130137411182532394653606774818895102109116411182532391231301371441511581651721791861932002072221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6.xml><?xml version="1.0" encoding="utf-8"?>
<table xmlns="http://schemas.openxmlformats.org/spreadsheetml/2006/main" id="56" name="Таблица3167101319222528313437404346471013161922252831343740434649524710131619222528313437404346555861646770471013161922818253239324653606774818895102109116123130137411182532394653606774818895102109116411182532391231301371441511581651721791861932002072228" displayName="Таблица3167101319222528313437404346471013161922252831343740434649524710131619222528313437404346555861646770471013161922818253239324653606774818895102109116123130137411182532394653606774818895102109116411182532391231301371441511581651721791861932002072228" ref="A86:D94" headerRowCount="1" totalsRowCount="0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7.xml><?xml version="1.0" encoding="utf-8"?>
<table xmlns="http://schemas.openxmlformats.org/spreadsheetml/2006/main" id="57" name="Таблица3167101319222528313437404346471013161922252831343740434649524710131619222528313437404346555861646770471013161922818253239324653606774818895102109116123130137411182532394653606774818895102109116411182532391231301371441511581651721791861932002072229" displayName="Таблица3167101319222528313437404346471013161922252831343740434649524710131619222528313437404346555861646770471013161922818253239324653606774818895102109116123130137411182532394653606774818895102109116411182532391231301371441511581651721791861932002072229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8.xml><?xml version="1.0" encoding="utf-8"?>
<table xmlns="http://schemas.openxmlformats.org/spreadsheetml/2006/main" id="58" name="Таблица3167101319222528313437404346471013161922252831343740434649524710131619222528313437404346555861646770471013161922818253239324653606774818895102109116123130137411182532394653606774818895102109116411182532391231301371441511581651721791861932002072234" displayName="Таблица3167101319222528313437404346471013161922252831343740434649524710131619222528313437404346555861646770471013161922818253239324653606774818895102109116123130137411182532394653606774818895102109116411182532391231301371441511581651721791861932002072234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9.xml><?xml version="1.0" encoding="utf-8"?>
<table xmlns="http://schemas.openxmlformats.org/spreadsheetml/2006/main" id="59" name="Таблица3167101319222528313437404346471013161922252831343740434649524710131619222528313437404346555861646770471013161922818253239324653606774818895102109116123130137411182532394653606774818895102109116411182532391231301371441511581651721791861932002072236" displayName="Таблица3167101319222528313437404346471013161922252831343740434649524710131619222528313437404346555861646770471013161922818253239324653606774818895102109116123130137411182532394653606774818895102109116411182532391231301371441511581651721791861932002072236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0.xml><?xml version="1.0" encoding="utf-8"?>
<table xmlns="http://schemas.openxmlformats.org/spreadsheetml/2006/main" id="60" name="Таблица3167101319222528313437404346471013161922252831343740434649524710131619222528313437404346555861646770471013161922818253239324653606774818895102109116123130137411182532394653606774818895102109116411182532391231301371441511581651721791861932002072237" displayName="Таблица3167101319222528313437404346471013161922252831343740434649524710131619222528313437404346555861646770471013161922818253239324653606774818895102109116123130137411182532394653606774818895102109116411182532391231301371441511581651721791861932002072237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1.xml><?xml version="1.0" encoding="utf-8"?>
<table xmlns="http://schemas.openxmlformats.org/spreadsheetml/2006/main" id="61" name="Таблица3167101319222528313437404346471013161922252831343740434649524710131619222528313437404346555861646770471013161922818253239324653606774818895102109116123130137411182532394653606774818895102109116411182532391231301371441511581651721791861932002072244" displayName="Таблица3167101319222528313437404346471013161922252831343740434649524710131619222528313437404346555861646770471013161922818253239324653606774818895102109116123130137411182532394653606774818895102109116411182532391231301371441511581651721791861932002072244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2.xml><?xml version="1.0" encoding="utf-8"?>
<table xmlns="http://schemas.openxmlformats.org/spreadsheetml/2006/main" id="62" name="Таблица3167101319222528313437404346471013161922252831343740434649524710131619222528313437404346555861646770471013161922818253239324653606774818895102109116123130137411182532394653606774818895102109116411182532391231301371441511581651721791861932002072252" displayName="Таблица3167101319222528313437404346471013161922252831343740434649524710131619222528313437404346555861646770471013161922818253239324653606774818895102109116123130137411182532394653606774818895102109116411182532391231301371441511581651721791861932002072252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3.xml><?xml version="1.0" encoding="utf-8"?>
<table xmlns="http://schemas.openxmlformats.org/spreadsheetml/2006/main" id="63" name="Таблица3167101319222528313437404346471013161922252831343740434649524710131619222528313437404346555861646770471013161922818253239324653606774818895102109116123130137411182532394653606774818895102109116411182532391231301371441511581651721791861932002072260" displayName="Таблица3167101319222528313437404346471013161922252831343740434649524710131619222528313437404346555861646770471013161922818253239324653606774818895102109116123130137411182532394653606774818895102109116411182532391231301371441511581651721791861932002072260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4.xml><?xml version="1.0" encoding="utf-8"?>
<table xmlns="http://schemas.openxmlformats.org/spreadsheetml/2006/main" id="64" name="Таблица3167101319222528313437404346471013161922252831343740434649524710131619222528313437404346555861646770471013161922818253239324653606774818895102109116123130137411182532394653606774818895102109116411182532391231301371441511581651721791861932002072268" displayName="Таблица3167101319222528313437404346471013161922252831343740434649524710131619222528313437404346555861646770471013161922818253239324653606774818895102109116123130137411182532394653606774818895102109116411182532391231301371441511581651721791861932002072268" ref="A86:D94" headerRowCount="1" totalsRowCount="0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5.xml><?xml version="1.0" encoding="utf-8"?>
<table xmlns="http://schemas.openxmlformats.org/spreadsheetml/2006/main" id="65" name="Таблица3167101319222528313437404346471013161922252831343740434649524710131619222528313437404346555861646770471013161922818253239324653606774818895102109116123130137411182532394653606774818895102109116411182532391231301371441511581651721791861932002072276" displayName="Таблица3167101319222528313437404346471013161922252831343740434649524710131619222528313437404346555861646770471013161922818253239324653606774818895102109116123130137411182532394653606774818895102109116411182532391231301371441511581651721791861932002072276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6.xml><?xml version="1.0" encoding="utf-8"?>
<table xmlns="http://schemas.openxmlformats.org/spreadsheetml/2006/main" id="66" name="Таблица3167101319222528313437404346471013161922252831343740434649524710131619222528313437404346555861646770471013161922818253239324653606774818895102109116123130137411182532394653606774818895102109116411182532391231301371441511581651721791861932002072284" displayName="Таблица3167101319222528313437404346471013161922252831343740434649524710131619222528313437404346555861646770471013161922818253239324653606774818895102109116123130137411182532394653606774818895102109116411182532391231301371441511581651721791861932002072284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7.xml><?xml version="1.0" encoding="utf-8"?>
<table xmlns="http://schemas.openxmlformats.org/spreadsheetml/2006/main" id="67" name="Таблица5710202734413448556269768390971041111181251321396132027344148556269768390971041111186132027344112513213914615316016717418118819520220921622323023724425161320273441485562697683909710411111812561320273441146153160167174181188195202209216223230613158" displayName="Таблица571020273441344855626976839097104111118125132139613202734414855626976839097104111118613202734411251321391461531601671741811881952022092162232302372442516132027344148556269768390971041111181256132027344114615316016717418118819520220921622323061315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8.xml><?xml version="1.0" encoding="utf-8"?>
<table xmlns="http://schemas.openxmlformats.org/spreadsheetml/2006/main" id="68" name="Таблица5710202734413448556269768390971041111181251321396132027344148556269768390971041111186132027344112513213914615316016717418118819520220921622323023724425161320273441485562697683909710411111812561320273441146153160167174181188195202209216223230613161" displayName="Таблица5710202734413448556269768390971041111181251321396132027344148556269768390971041111186132027344112513213914615316016717418118819520220921622323023724425161320273441485562697683909710411111812561320273441146153160167174181188195202209216223230613161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9.xml><?xml version="1.0" encoding="utf-8"?>
<table xmlns="http://schemas.openxmlformats.org/spreadsheetml/2006/main" id="69" name="Таблица5710202734413448556269768390971041111181251321396132027344148556269768390971041111186132027344112513213914615316016717418118819520220921622323023724425161320273441485562697683909710411111812561320273441146153160167174181188195202209216223230613166" displayName="Таблица571020273441344855626976839097104111118125132139613202734414855626976839097104111118613202734411251321391461531601671741811881952022092162232302372442516132027344148556269768390971041111181256132027344114615316016717418118819520220921622323061316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0.xml><?xml version="1.0" encoding="utf-8"?>
<table xmlns="http://schemas.openxmlformats.org/spreadsheetml/2006/main" id="70" name="Таблица5710202734413448556269768390971041111181251321396132027344148556269768390971041111186132027344112513213914615316016717418118819520220921622323023724425161320273441485562697683909710411111812561320273441146153160167174181188195202209216223230613169" displayName="Таблица5710202734413448556269768390971041111181251321396132027344148556269768390971041111186132027344112513213914615316016717418118819520220921622323023724425161320273441485562697683909710411111812561320273441146153160167174181188195202209216223230613169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1.xml><?xml version="1.0" encoding="utf-8"?>
<table xmlns="http://schemas.openxmlformats.org/spreadsheetml/2006/main" id="71" name="Таблица5710202734413448556269768390971041111181251321396132027344148556269768390971041111186132027344112513213914615316016717418118819520220921622323023724425161320273441485562697683909710411111812561320273441146153160167174181188195202209216223230613174" displayName="Таблица571020273441344855626976839097104111118125132139613202734414855626976839097104111118613202734411251321391461531601671741811881952022092162232302372442516132027344148556269768390971041111181256132027344114615316016717418118819520220921622323061317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2.xml><?xml version="1.0" encoding="utf-8"?>
<table xmlns="http://schemas.openxmlformats.org/spreadsheetml/2006/main" id="72" name="Таблица5710202734413448556269768390971041111181251321396132027344148556269768390971041111186132027344112513213914615316016717418118819520220921622323023724425161320273441485562697683909710411111812561320273441146153160167174181188195202209216223230613177" displayName="Таблица5710202734413448556269768390971041111181251321396132027344148556269768390971041111186132027344112513213914615316016717418118819520220921622323023724425161320273441485562697683909710411111812561320273441146153160167174181188195202209216223230613177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3.xml><?xml version="1.0" encoding="utf-8"?>
<table xmlns="http://schemas.openxmlformats.org/spreadsheetml/2006/main" id="73" name="Таблица5710202734413448556269768390971041111181251321396132027344148556269768390971041111186132027344112513213914615316016717418118819520220921622323023724425161320273441485562697683909710411111812561320273441146153160167174181188195202209216223230613182" displayName="Таблица571020273441344855626976839097104111118125132139613202734414855626976839097104111118613202734411251321391461531601671741811881952022092162232302372442516132027344148556269768390971041111181256132027344114615316016717418118819520220921622323061318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4.xml><?xml version="1.0" encoding="utf-8"?>
<table xmlns="http://schemas.openxmlformats.org/spreadsheetml/2006/main" id="74" name="Таблица5710202734413448556269768390971041111181251321396132027344148556269768390971041111186132027344112513213914615316016717418118819520220921622323023724425161320273441485562697683909710411111812561320273441146153160167174181188195202209216223230613185" displayName="Таблица5710202734413448556269768390971041111181251321396132027344148556269768390971041111186132027344112513213914615316016717418118819520220921622323023724425161320273441485562697683909710411111812561320273441146153160167174181188195202209216223230613185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5.xml><?xml version="1.0" encoding="utf-8"?>
<table xmlns="http://schemas.openxmlformats.org/spreadsheetml/2006/main" id="75" name="Таблица5710202734413448556269768390971041111181251321396132027344148556269768390971041111186132027344112513213914615316016717418118819520220921622323023724425161320273441485562697683909710411111812561320273441146153160167174181188195202209216223230613190" displayName="Таблица571020273441344855626976839097104111118125132139613202734414855626976839097104111118613202734411251321391461531601671741811881952022092162232302372442516132027344148556269768390971041111181256132027344114615316016717418118819520220921622323061319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6.xml><?xml version="1.0" encoding="utf-8"?>
<table xmlns="http://schemas.openxmlformats.org/spreadsheetml/2006/main" id="76" name="Таблица5710202734413448556269768390971041111181251321396132027344148556269768390971041111186132027344112513213914615316016717418118819520220921622323023724425161320273441485562697683909710411111812561320273441146153160167174181188195202209216223230613193" displayName="Таблица5710202734413448556269768390971041111181251321396132027344148556269768390971041111186132027344112513213914615316016717418118819520220921622323023724425161320273441485562697683909710411111812561320273441146153160167174181188195202209216223230613193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7.xml><?xml version="1.0" encoding="utf-8"?>
<table xmlns="http://schemas.openxmlformats.org/spreadsheetml/2006/main" id="77" name="Таблица5710202734413448556269768390971041111181251321396132027344148556269768390971041111186132027344112513213914615316016717418118819520220921622323023724425161320273441485562697683909710411111812561320273441146153160167174181188195202209216223230613198" displayName="Таблица571020273441344855626976839097104111118125132139613202734414855626976839097104111118613202734411251321391461531601671741811881952022092162232302372442516132027344148556269768390971041111181256132027344114615316016717418118819520220921622323061319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8.xml><?xml version="1.0" encoding="utf-8"?>
<table xmlns="http://schemas.openxmlformats.org/spreadsheetml/2006/main" id="78" name="Таблица5710202734413448556269768390971041111181251321396132027344148556269768390971041111186132027344112513213914615316016717418118819520220921622323023724425161320273441485562697683909710411111812561320273441146153160167174181188195202209216223230613201" displayName="Таблица5710202734413448556269768390971041111181251321396132027344148556269768390971041111186132027344112513213914615316016717418118819520220921622323023724425161320273441485562697683909710411111812561320273441146153160167174181188195202209216223230613201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9.xml><?xml version="1.0" encoding="utf-8"?>
<table xmlns="http://schemas.openxmlformats.org/spreadsheetml/2006/main" id="79" name="Таблица5710202734413448556269768390971041111181251321396132027344148556269768390971041111186132027344112513213914615316016717418118819520220921622323023724425161320273441485562697683909710411111812561320273441146153160167174181188195202209216223230613206" displayName="Таблица571020273441344855626976839097104111118125132139613202734414855626976839097104111118613202734411251321391461531601671741811881952022092162232302372442516132027344148556269768390971041111181256132027344114615316016717418118819520220921622323061320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0.xml><?xml version="1.0" encoding="utf-8"?>
<table xmlns="http://schemas.openxmlformats.org/spreadsheetml/2006/main" id="80" name="Таблица5710202734413448556269768390971041111181251321396132027344148556269768390971041111186132027344112513213914615316016717418118819520220921622323023724425161320273441485562697683909710411111812561320273441146153160167174181188195202209216223230613209" displayName="Таблица5710202734413448556269768390971041111181251321396132027344148556269768390971041111186132027344112513213914615316016717418118819520220921622323023724425161320273441485562697683909710411111812561320273441146153160167174181188195202209216223230613209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1.xml><?xml version="1.0" encoding="utf-8"?>
<table xmlns="http://schemas.openxmlformats.org/spreadsheetml/2006/main" id="81" name="Таблица5710202734413448556269768390971041111181251321396132027344148556269768390971041111186132027344112513213914615316016717418118819520220921622323023724425161320273441485562697683909710411111812561320273441146153160167174181188195202209216223230613214" displayName="Таблица571020273441344855626976839097104111118125132139613202734414855626976839097104111118613202734411251321391461531601671741811881952022092162232302372442516132027344148556269768390971041111181256132027344114615316016717418118819520220921622323061321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2.xml><?xml version="1.0" encoding="utf-8"?>
<table xmlns="http://schemas.openxmlformats.org/spreadsheetml/2006/main" id="82" name="Таблица5710202734413448556269768390971041111181251321396132027344148556269768390971041111186132027344112513213914615316016717418118819520220921622323023724425161320273441485562697683909710411111812561320273441146153160167174181188195202209216223230613215" displayName="Таблица5710202734413448556269768390971041111181251321396132027344148556269768390971041111186132027344112513213914615316016717418118819520220921622323023724425161320273441485562697683909710411111812561320273441146153160167174181188195202209216223230613215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3.xml><?xml version="1.0" encoding="utf-8"?>
<table xmlns="http://schemas.openxmlformats.org/spreadsheetml/2006/main" id="83" name="Таблица5710202734413448556269768390971041111181251321396132027344148556269768390971041111186132027344112513213914615316016717418118819520220921622323023724425161320273441485562697683909710411111812561320273441146153160167174181188195202209216223230613217" displayName="Таблица5710202734413448556269768390971041111181251321396132027344148556269768390971041111186132027344112513213914615316016717418118819520220921622323023724425161320273441485562697683909710411111812561320273441146153160167174181188195202209216223230613217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4.xml><?xml version="1.0" encoding="utf-8"?>
<table xmlns="http://schemas.openxmlformats.org/spreadsheetml/2006/main" id="84" name="Таблица5710202734413448556269768390971041111181251321396132027344148556269768390971041111186132027344112513213914615316016717418118819520220921622323023724425161320273441485562697683909710411111812561320273441146153160167174181188195202209216223230613218" displayName="Таблица5710202734413448556269768390971041111181251321396132027344148556269768390971041111186132027344112513213914615316016717418118819520220921622323023724425161320273441485562697683909710411111812561320273441146153160167174181188195202209216223230613218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5.xml><?xml version="1.0" encoding="utf-8"?>
<table xmlns="http://schemas.openxmlformats.org/spreadsheetml/2006/main" id="85" name="Таблица5710202734413448556269768390971041111181251321396132027344148556269768390971041111186132027344112513213914615316016717418118819520220921622323023724425161320273441485562697683909710411111812561320273441146153160167174181188195202209216223230613222" displayName="Таблица571020273441344855626976839097104111118125132139613202734414855626976839097104111118613202734411251321391461531601671741811881952022092162232302372442516132027344148556269768390971041111181256132027344114615316016717418118819520220921622323061322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6.xml><?xml version="1.0" encoding="utf-8"?>
<table xmlns="http://schemas.openxmlformats.org/spreadsheetml/2006/main" id="86" name="Таблица5710202734413448556269768390971041111181251321396132027344148556269768390971041111186132027344112513213914615316016717418118819520220921622323023724425161320273441485562697683909710411111812561320273441146153160167174181188195202209216223230613223" displayName="Таблица5710202734413448556269768390971041111181251321396132027344148556269768390971041111186132027344112513213914615316016717418118819520220921622323023724425161320273441485562697683909710411111812561320273441146153160167174181188195202209216223230613223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7.xml><?xml version="1.0" encoding="utf-8"?>
<table xmlns="http://schemas.openxmlformats.org/spreadsheetml/2006/main" id="87" name="Таблица5710202734413448556269768390971041111181251321396132027344148556269768390971041111186132027344112513213914615316016717418118819520220921622323023724425161320273441485562697683909710411111812561320273441146153160167174181188195202209216223230613225" displayName="Таблица5710202734413448556269768390971041111181251321396132027344148556269768390971041111186132027344112513213914615316016717418118819520220921622323023724425161320273441485562697683909710411111812561320273441146153160167174181188195202209216223230613225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8.xml><?xml version="1.0" encoding="utf-8"?>
<table xmlns="http://schemas.openxmlformats.org/spreadsheetml/2006/main" id="88" name="Таблица5710202734413448556269768390971041111181251321396132027344148556269768390971041111186132027344112513213914615316016717418118819520220921622323023724425161320273441485562697683909710411111812561320273441146153160167174181188195202209216223230613226" displayName="Таблица5710202734413448556269768390971041111181251321396132027344148556269768390971041111186132027344112513213914615316016717418118819520220921622323023724425161320273441485562697683909710411111812561320273441146153160167174181188195202209216223230613226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9.xml><?xml version="1.0" encoding="utf-8"?>
<table xmlns="http://schemas.openxmlformats.org/spreadsheetml/2006/main" id="89" name="Таблица5710202734413448556269768390971041111181251321396132027344148556269768390971041111186132027344112513213914615316016717418118819520220921622323023724425161320273441485562697683909710411111812561320273441146153160167174181188195202209216223230613230" displayName="Таблица571020273441344855626976839097104111118125132139613202734414855626976839097104111118613202734411251321391461531601671741811881952022092162232302372442516132027344148556269768390971041111181256132027344114615316016717418118819520220921622323061323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0.xml><?xml version="1.0" encoding="utf-8"?>
<table xmlns="http://schemas.openxmlformats.org/spreadsheetml/2006/main" id="90" name="Таблица5710202734413448556269768390971041111181251321396132027344148556269768390971041111186132027344112513213914615316016717418118819520220921622323023724425161320273441485562697683909710411111812561320273441146153160167174181188195202209216223230613231" displayName="Таблица5710202734413448556269768390971041111181251321396132027344148556269768390971041111186132027344112513213914615316016717418118819520220921622323023724425161320273441485562697683909710411111812561320273441146153160167174181188195202209216223230613231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1.xml><?xml version="1.0" encoding="utf-8"?>
<table xmlns="http://schemas.openxmlformats.org/spreadsheetml/2006/main" id="91" name="Таблица5710202734413448556269768390971041111181251321396132027344148556269768390971041111186132027344112513213914615316016717418118819520220921622323023724425161320273441485562697683909710411111812561320273441146153160167174181188195202209216223230613233" displayName="Таблица5710202734413448556269768390971041111181251321396132027344148556269768390971041111186132027344112513213914615316016717418118819520220921622323023724425161320273441485562697683909710411111812561320273441146153160167174181188195202209216223230613233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2.xml><?xml version="1.0" encoding="utf-8"?>
<table xmlns="http://schemas.openxmlformats.org/spreadsheetml/2006/main" id="92" name="Таблица5710202734413448556269768390971041111181251321396132027344148556269768390971041111186132027344112513213914615316016717418118819520220921622323023724425161320273441485562697683909710411111812561320273441146153160167174181188195202209216223230613234" displayName="Таблица5710202734413448556269768390971041111181251321396132027344148556269768390971041111186132027344112513213914615316016717418118819520220921622323023724425161320273441485562697683909710411111812561320273441146153160167174181188195202209216223230613234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3.xml><?xml version="1.0" encoding="utf-8"?>
<table xmlns="http://schemas.openxmlformats.org/spreadsheetml/2006/main" id="93" name="Таблица5710202734413448556269768390971041111181251321396132027344148556269768390971041111186132027344112513213914615316016717418118819520220921622323023724425161320273441485562697683909710411111812561320273441146153160167174181188195202209216223230613236" displayName="Таблица571020273441344855626976839097104111118125132139613202734414855626976839097104111118613202734411251321391461531601671741811881952022092162232302372442516132027344148556269768390971041111181256132027344114615316016717418118819520220921622323061323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4.xml><?xml version="1.0" encoding="utf-8"?>
<table xmlns="http://schemas.openxmlformats.org/spreadsheetml/2006/main" id="94" name="Таблица5710202734413448556269768390971041111181251321396132027344148556269768390971041111186132027344112513213914615316016717418118819520220921622323023724425161320273441485562697683909710411111812561320273441146153160167174181188195202209216223230613238" displayName="Таблица571020273441344855626976839097104111118125132139613202734414855626976839097104111118613202734411251321391461531601671741811881952022092162232302372442516132027344148556269768390971041111181256132027344114615316016717418118819520220921622323061323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5.xml><?xml version="1.0" encoding="utf-8"?>
<table xmlns="http://schemas.openxmlformats.org/spreadsheetml/2006/main" id="95" name="Таблица5710202734413448556269768390971041111181251321396132027344148556269768390971041111186132027344112513213914615316016717418118819520220921622323023724425161320273441485562697683909710411111812561320273441146153160167174181188195202209216223230613239" displayName="Таблица5710202734413448556269768390971041111181251321396132027344148556269768390971041111186132027344112513213914615316016717418118819520220921622323023724425161320273441485562697683909710411111812561320273441146153160167174181188195202209216223230613239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6.xml><?xml version="1.0" encoding="utf-8"?>
<table xmlns="http://schemas.openxmlformats.org/spreadsheetml/2006/main" id="96" name="Таблица5710202734413448556269768390971041111181251321396132027344148556269768390971041111186132027344112513213914615316016717418118819520220921622323023724425161320273441485562697683909710411111812561320273441146153160167174181188195202209216223230613241" displayName="Таблица5710202734413448556269768390971041111181251321396132027344148556269768390971041111186132027344112513213914615316016717418118819520220921622323023724425161320273441485562697683909710411111812561320273441146153160167174181188195202209216223230613241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7.xml><?xml version="1.0" encoding="utf-8"?>
<table xmlns="http://schemas.openxmlformats.org/spreadsheetml/2006/main" id="97" name="Таблица5710202734413448556269768390971041111181251321396132027344148556269768390971041111186132027344112513213914615316016717418118819520220921622323023724425161320273441485562697683909710411111812561320273441146153160167174181188195202209216223230613242" displayName="Таблица5710202734413448556269768390971041111181251321396132027344148556269768390971041111186132027344112513213914615316016717418118819520220921622323023724425161320273441485562697683909710411111812561320273441146153160167174181188195202209216223230613242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8.xml><?xml version="1.0" encoding="utf-8"?>
<table xmlns="http://schemas.openxmlformats.org/spreadsheetml/2006/main" id="98" name="Таблица5710202734413448556269768390971041111181251321396132027344148556269768390971041111186132027344112513213914615316016717418118819520220921622323023724425161320273441485562697683909710411111812561320273441146153160167174181188195202209216223230613246" displayName="Таблица571020273441344855626976839097104111118125132139613202734414855626976839097104111118613202734411251321391461531601671741811881952022092162232302372442516132027344148556269768390971041111181256132027344114615316016717418118819520220921622323061324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9.xml><?xml version="1.0" encoding="utf-8"?>
<table xmlns="http://schemas.openxmlformats.org/spreadsheetml/2006/main" id="99" name="Таблица5710202734413448556269768390971041111181251321396132027344148556269768390971041111186132027344112513213914615316016717418118819520220921622323023724425161320273441485562697683909710411111812561320273441146153160167174181188195202209216223230613249" displayName="Таблица5710202734413448556269768390971041111181251321396132027344148556269768390971041111186132027344112513213914615316016717418118819520220921622323023724425161320273441485562697683909710411111812561320273441146153160167174181188195202209216223230613249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0.xml><?xml version="1.0" encoding="utf-8"?>
<table xmlns="http://schemas.openxmlformats.org/spreadsheetml/2006/main" id="100" name="Таблица5710202734413448556269768390971041111181251321396132027344148556269768390971041111186132027344112513213914615316016717418118819520220921622323023724425161320273441485562697683909710411111812561320273441146153160167174181188195202209216223230613250" displayName="Таблица5710202734413448556269768390971041111181251321396132027344148556269768390971041111186132027344112513213914615316016717418118819520220921622323023724425161320273441485562697683909710411111812561320273441146153160167174181188195202209216223230613250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1.xml><?xml version="1.0" encoding="utf-8"?>
<table xmlns="http://schemas.openxmlformats.org/spreadsheetml/2006/main" id="101" name="Таблица5710202734413448556269768390971041111181251321396132027344148556269768390971041111186132027344112513213914615316016717418118819520220921622323023724425161320273441485562697683909710411111812561320273441146153160167174181188195202209216223230613254" displayName="Таблица571020273441344855626976839097104111118125132139613202734414855626976839097104111118613202734411251321391461531601671741811881952022092162232302372442516132027344148556269768390971041111181256132027344114615316016717418118819520220921622323061325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2.xml><?xml version="1.0" encoding="utf-8"?>
<table xmlns="http://schemas.openxmlformats.org/spreadsheetml/2006/main" id="102" name="Таблица5710202734413448556269768390971041111181251321396132027344148556269768390971041111186132027344112513213914615316016717418118819520220921622323023724425161320273441485562697683909710411111812561320273441146153160167174181188195202209216223230613257" displayName="Таблица5710202734413448556269768390971041111181251321396132027344148556269768390971041111186132027344112513213914615316016717418118819520220921622323023724425161320273441485562697683909710411111812561320273441146153160167174181188195202209216223230613257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3.xml><?xml version="1.0" encoding="utf-8"?>
<table xmlns="http://schemas.openxmlformats.org/spreadsheetml/2006/main" id="103" name="Таблица5710202734413448556269768390971041111181251321396132027344148556269768390971041111186132027344112513213914615316016717418118819520220921622323023724425161320273441485562697683909710411111812561320273441146153160167174181188195202209216223230613262" displayName="Таблица571020273441344855626976839097104111118125132139613202734414855626976839097104111118613202734411251321391461531601671741811881952022092162232302372442516132027344148556269768390971041111181256132027344114615316016717418118819520220921622323061326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4.xml><?xml version="1.0" encoding="utf-8"?>
<table xmlns="http://schemas.openxmlformats.org/spreadsheetml/2006/main" id="104" name="Таблица5710202734413448556269768390971041111181251321396132027344148556269768390971041111186132027344112513213914615316016717418118819520220921622323023724425161320273441485562697683909710411111812561320273441146153160167174181188195202209216223230613265" displayName="Таблица5710202734413448556269768390971041111181251321396132027344148556269768390971041111186132027344112513213914615316016717418118819520220921622323023724425161320273441485562697683909710411111812561320273441146153160167174181188195202209216223230613265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5.xml><?xml version="1.0" encoding="utf-8"?>
<table xmlns="http://schemas.openxmlformats.org/spreadsheetml/2006/main" id="105" name="Таблица5710202734413448556269768390971041111181251321396132027344148556269768390971041111186132027344112513213914615316016717418118819520220921622323023724425161320273441485562697683909710411111812561320273441146153160167174181188195202209216223230613270" displayName="Таблица571020273441344855626976839097104111118125132139613202734414855626976839097104111118613202734411251321391461531601671741811881952022092162232302372442516132027344148556269768390971041111181256132027344114615316016717418118819520220921622323061327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6.xml><?xml version="1.0" encoding="utf-8"?>
<table xmlns="http://schemas.openxmlformats.org/spreadsheetml/2006/main" id="106" name="Таблица5710202734413448556269768390971041111181251321396132027344148556269768390971041111186132027344112513213914615316016717418118819520220921622323023724425161320273441485562697683909710411111812561320273441146153160167174181188195202209216223230613273" displayName="Таблица5710202734413448556269768390971041111181251321396132027344148556269768390971041111186132027344112513213914615316016717418118819520220921622323023724425161320273441485562697683909710411111812561320273441146153160167174181188195202209216223230613273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7.xml><?xml version="1.0" encoding="utf-8"?>
<table xmlns="http://schemas.openxmlformats.org/spreadsheetml/2006/main" id="107" name="Таблица5710202734413448556269768390971041111181251321396132027344148556269768390971041111186132027344112513213914615316016717418118819520220921622323023724425161320273441485562697683909710411111812561320273441146153160167174181188195202209216223230613278" displayName="Таблица571020273441344855626976839097104111118125132139613202734414855626976839097104111118613202734411251321391461531601671741811881952022092162232302372442516132027344148556269768390971041111181256132027344114615316016717418118819520220921622323061327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8.xml><?xml version="1.0" encoding="utf-8"?>
<table xmlns="http://schemas.openxmlformats.org/spreadsheetml/2006/main" id="108" name="Таблица5710202734413448556269768390971041111181251321396132027344148556269768390971041111186132027344112513213914615316016717418118819520220921622323023724425161320273441485562697683909710411111812561320273441146153160167174181188195202209216223230613281" displayName="Таблица5710202734413448556269768390971041111181251321396132027344148556269768390971041111186132027344112513213914615316016717418118819520220921622323023724425161320273441485562697683909710411111812561320273441146153160167174181188195202209216223230613281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9.xml><?xml version="1.0" encoding="utf-8"?>
<table xmlns="http://schemas.openxmlformats.org/spreadsheetml/2006/main" id="109" name="Таблица5710202734413448556269768390971041111181251321396132027344148556269768390971041111186132027344112513213914615316016717418118819520220921622323023724425161320273441485562697683909710411111812561320273441146153160167174181188195202209216223230613286" displayName="Таблица571020273441344855626976839097104111118125132139613202734414855626976839097104111118613202734411251321391461531601671741811881952022092162232302372442516132027344148556269768390971041111181256132027344114615316016717418118819520220921622323061328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0.xml><?xml version="1.0" encoding="utf-8"?>
<table xmlns="http://schemas.openxmlformats.org/spreadsheetml/2006/main" id="110" name="Таблица5710202734413448556269768390971041111181251321396132027344148556269768390971041111186132027344112513213914615316016717418118819520220921622323023724425161320273441485562697683909710411111812561320273441146153160167174181188195202209216223230613289" displayName="Таблица5710202734413448556269768390971041111181251321396132027344148556269768390971041111186132027344112513213914615316016717418118819520220921622323023724425161320273441485562697683909710411111812561320273441146153160167174181188195202209216223230613289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1.xml><?xml version="1.0" encoding="utf-8"?>
<table xmlns="http://schemas.openxmlformats.org/spreadsheetml/2006/main" id="111" name="Таблица5741121283542354956637077849198105112119126133140714212835424956637077849198105112119714212835421261331401471541611681751821891962032102172242312382452527142128354249566370778491981051121191267142128354214715416116817518218919620321021722423171159" displayName="Таблица5741121283542354956637077849198105112119126133140714212835424956637077849198105112119714212835421261331401471541611681751821891962032102172242312382452527142128354249566370778491981051121191267142128354214715416116817518218919620321021722423171159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2.xml><?xml version="1.0" encoding="utf-8"?>
<table xmlns="http://schemas.openxmlformats.org/spreadsheetml/2006/main" id="112" name="Таблица5741121283542354956637077849198105112119126133140714212835424956637077849198105112119714212835421261331401471541611681751821891962032102172242312382452527142128354249566370778491981051121191267142128354214715416116817518218919620321021722423171167" displayName="Таблица5741121283542354956637077849198105112119126133140714212835424956637077849198105112119714212835421261331401471541611681751821891962032102172242312382452527142128354249566370778491981051121191267142128354214715416116817518218919620321021722423171167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3.xml><?xml version="1.0" encoding="utf-8"?>
<table xmlns="http://schemas.openxmlformats.org/spreadsheetml/2006/main" id="113" name="Таблица5741121283542354956637077849198105112119126133140714212835424956637077849198105112119714212835421261331401471541611681751821891962032102172242312382452527142128354249566370778491981051121191267142128354214715416116817518218919620321021722423171175" displayName="Таблица5741121283542354956637077849198105112119126133140714212835424956637077849198105112119714212835421261331401471541611681751821891962032102172242312382452527142128354249566370778491981051121191267142128354214715416116817518218919620321021722423171175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4.xml><?xml version="1.0" encoding="utf-8"?>
<table xmlns="http://schemas.openxmlformats.org/spreadsheetml/2006/main" id="114" name="Таблица5741121283542354956637077849198105112119126133140714212835424956637077849198105112119714212835421261331401471541611681751821891962032102172242312382452527142128354249566370778491981051121191267142128354214715416116817518218919620321021722423171183" displayName="Таблица5741121283542354956637077849198105112119126133140714212835424956637077849198105112119714212835421261331401471541611681751821891962032102172242312382452527142128354249566370778491981051121191267142128354214715416116817518218919620321021722423171183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5.xml><?xml version="1.0" encoding="utf-8"?>
<table xmlns="http://schemas.openxmlformats.org/spreadsheetml/2006/main" id="115" name="Таблица5741121283542354956637077849198105112119126133140714212835424956637077849198105112119714212835421261331401471541611681751821891962032102172242312382452527142128354249566370778491981051121191267142128354214715416116817518218919620321021722423171191" displayName="Таблица5741121283542354956637077849198105112119126133140714212835424956637077849198105112119714212835421261331401471541611681751821891962032102172242312382452527142128354249566370778491981051121191267142128354214715416116817518218919620321021722423171191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6.xml><?xml version="1.0" encoding="utf-8"?>
<table xmlns="http://schemas.openxmlformats.org/spreadsheetml/2006/main" id="116" name="Таблица5741121283542354956637077849198105112119126133140714212835424956637077849198105112119714212835421261331401471541611681751821891962032102172242312382452527142128354249566370778491981051121191267142128354214715416116817518218919620321021722423171199" displayName="Таблица5741121283542354956637077849198105112119126133140714212835424956637077849198105112119714212835421261331401471541611681751821891962032102172242312382452527142128354249566370778491981051121191267142128354214715416116817518218919620321021722423171199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7.xml><?xml version="1.0" encoding="utf-8"?>
<table xmlns="http://schemas.openxmlformats.org/spreadsheetml/2006/main" id="117" name="Таблица5741121283542354956637077849198105112119126133140714212835424956637077849198105112119714212835421261331401471541611681751821891962032102172242312382452527142128354249566370778491981051121191267142128354214715416116817518218919620321021722423171207" displayName="Таблица5741121283542354956637077849198105112119126133140714212835424956637077849198105112119714212835421261331401471541611681751821891962032102172242312382452527142128354249566370778491981051121191267142128354214715416116817518218919620321021722423171207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8.xml><?xml version="1.0" encoding="utf-8"?>
<table xmlns="http://schemas.openxmlformats.org/spreadsheetml/2006/main" id="118" name="Таблица5741121283542354956637077849198105112119126133140714212835424956637077849198105112119714212835421261331401471541611681751821891962032102172242312382452527142128354249566370778491981051121191267142128354214715416116817518218919620321021722423171215" displayName="Таблица5741121283542354956637077849198105112119126133140714212835424956637077849198105112119714212835421261331401471541611681751821891962032102172242312382452527142128354249566370778491981051121191267142128354214715416116817518218919620321021722423171215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9.xml><?xml version="1.0" encoding="utf-8"?>
<table xmlns="http://schemas.openxmlformats.org/spreadsheetml/2006/main" id="119" name="Таблица5741121283542354956637077849198105112119126133140714212835424956637077849198105112119714212835421261331401471541611681751821891962032102172242312382452527142128354249566370778491981051121191267142128354214715416116817518218919620321021722423171216" displayName="Таблица5741121283542354956637077849198105112119126133140714212835424956637077849198105112119714212835421261331401471541611681751821891962032102172242312382452527142128354249566370778491981051121191267142128354214715416116817518218919620321021722423171216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0.xml><?xml version="1.0" encoding="utf-8"?>
<table xmlns="http://schemas.openxmlformats.org/spreadsheetml/2006/main" id="120" name="Таблица5741121283542354956637077849198105112119126133140714212835424956637077849198105112119714212835421261331401471541611681751821891962032102172242312382452527142128354249566370778491981051121191267142128354214715416116817518218919620321021722423171223" displayName="Таблица5741121283542354956637077849198105112119126133140714212835424956637077849198105112119714212835421261331401471541611681751821891962032102172242312382452527142128354249566370778491981051121191267142128354214715416116817518218919620321021722423171223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1.xml><?xml version="1.0" encoding="utf-8"?>
<table xmlns="http://schemas.openxmlformats.org/spreadsheetml/2006/main" id="121" name="Таблица5741121283542354956637077849198105112119126133140714212835424956637077849198105112119714212835421261331401471541611681751821891962032102172242312382452527142128354249566370778491981051121191267142128354214715416116817518218919620321021722423171224" displayName="Таблица5741121283542354956637077849198105112119126133140714212835424956637077849198105112119714212835421261331401471541611681751821891962032102172242312382452527142128354249566370778491981051121191267142128354214715416116817518218919620321021722423171224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2.xml><?xml version="1.0" encoding="utf-8"?>
<table xmlns="http://schemas.openxmlformats.org/spreadsheetml/2006/main" id="122" name="Таблица5741121283542354956637077849198105112119126133140714212835424956637077849198105112119714212835421261331401471541611681751821891962032102172242312382452527142128354249566370778491981051121191267142128354214715416116817518218919620321021722423171231" displayName="Таблица5741121283542354956637077849198105112119126133140714212835424956637077849198105112119714212835421261331401471541611681751821891962032102172242312382452527142128354249566370778491981051121191267142128354214715416116817518218919620321021722423171231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3.xml><?xml version="1.0" encoding="utf-8"?>
<table xmlns="http://schemas.openxmlformats.org/spreadsheetml/2006/main" id="123" name="Таблица5741121283542354956637077849198105112119126133140714212835424956637077849198105112119714212835421261331401471541611681751821891962032102172242312382452527142128354249566370778491981051121191267142128354214715416116817518218919620321021722423171232" displayName="Таблица5741121283542354956637077849198105112119126133140714212835424956637077849198105112119714212835421261331401471541611681751821891962032102172242312382452527142128354249566370778491981051121191267142128354214715416116817518218919620321021722423171232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4.xml><?xml version="1.0" encoding="utf-8"?>
<table xmlns="http://schemas.openxmlformats.org/spreadsheetml/2006/main" id="124" name="Таблица5741121283542354956637077849198105112119126133140714212835424956637077849198105112119714212835421261331401471541611681751821891962032102172242312382452527142128354249566370778491981051121191267142128354214715416116817518218919620321021722423171237" displayName="Таблица5741121283542354956637077849198105112119126133140714212835424956637077849198105112119714212835421261331401471541611681751821891962032102172242312382452527142128354249566370778491981051121191267142128354214715416116817518218919620321021722423171237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5.xml><?xml version="1.0" encoding="utf-8"?>
<table xmlns="http://schemas.openxmlformats.org/spreadsheetml/2006/main" id="125" name="Таблица5741121283542354956637077849198105112119126133140714212835424956637077849198105112119714212835421261331401471541611681751821891962032102172242312382452527142128354249566370778491981051121191267142128354214715416116817518218919620321021722423171239" displayName="Таблица5741121283542354956637077849198105112119126133140714212835424956637077849198105112119714212835421261331401471541611681751821891962032102172242312382452527142128354249566370778491981051121191267142128354214715416116817518218919620321021722423171239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6.xml><?xml version="1.0" encoding="utf-8"?>
<table xmlns="http://schemas.openxmlformats.org/spreadsheetml/2006/main" id="126" name="Таблица5741121283542354956637077849198105112119126133140714212835424956637077849198105112119714212835421261331401471541611681751821891962032102172242312382452527142128354249566370778491981051121191267142128354214715416116817518218919620321021722423171240" displayName="Таблица5741121283542354956637077849198105112119126133140714212835424956637077849198105112119714212835421261331401471541611681751821891962032102172242312382452527142128354249566370778491981051121191267142128354214715416116817518218919620321021722423171240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7.xml><?xml version="1.0" encoding="utf-8"?>
<table xmlns="http://schemas.openxmlformats.org/spreadsheetml/2006/main" id="127" name="Таблица5741121283542354956637077849198105112119126133140714212835424956637077849198105112119714212835421261331401471541611681751821891962032102172242312382452527142128354249566370778491981051121191267142128354214715416116817518218919620321021722423171247" displayName="Таблица5741121283542354956637077849198105112119126133140714212835424956637077849198105112119714212835421261331401471541611681751821891962032102172242312382452527142128354249566370778491981051121191267142128354214715416116817518218919620321021722423171247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8.xml><?xml version="1.0" encoding="utf-8"?>
<table xmlns="http://schemas.openxmlformats.org/spreadsheetml/2006/main" id="128" name="Таблица5741121283542354956637077849198105112119126133140714212835424956637077849198105112119714212835421261331401471541611681751821891962032102172242312382452527142128354249566370778491981051121191267142128354214715416116817518218919620321021722423171255" displayName="Таблица5741121283542354956637077849198105112119126133140714212835424956637077849198105112119714212835421261331401471541611681751821891962032102172242312382452527142128354249566370778491981051121191267142128354214715416116817518218919620321021722423171255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29.xml><?xml version="1.0" encoding="utf-8"?>
<table xmlns="http://schemas.openxmlformats.org/spreadsheetml/2006/main" id="129" name="Таблица5741121283542354956637077849198105112119126133140714212835424956637077849198105112119714212835421261331401471541611681751821891962032102172242312382452527142128354249566370778491981051121191267142128354214715416116817518218919620321021722423171263" displayName="Таблица5741121283542354956637077849198105112119126133140714212835424956637077849198105112119714212835421261331401471541611681751821891962032102172242312382452527142128354249566370778491981051121191267142128354214715416116817518218919620321021722423171263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0.xml><?xml version="1.0" encoding="utf-8"?>
<table xmlns="http://schemas.openxmlformats.org/spreadsheetml/2006/main" id="130" name="Таблица5741121283542354956637077849198105112119126133140714212835424956637077849198105112119714212835421261331401471541611681751821891962032102172242312382452527142128354249566370778491981051121191267142128354214715416116817518218919620321021722423171271" displayName="Таблица5741121283542354956637077849198105112119126133140714212835424956637077849198105112119714212835421261331401471541611681751821891962032102172242312382452527142128354249566370778491981051121191267142128354214715416116817518218919620321021722423171271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1.xml><?xml version="1.0" encoding="utf-8"?>
<table xmlns="http://schemas.openxmlformats.org/spreadsheetml/2006/main" id="131" name="Таблица5741121283542354956637077849198105112119126133140714212835424956637077849198105112119714212835421261331401471541611681751821891962032102172242312382452527142128354249566370778491981051121191267142128354214715416116817518218919620321021722423171279" displayName="Таблица5741121283542354956637077849198105112119126133140714212835424956637077849198105112119714212835421261331401471541611681751821891962032102172242312382452527142128354249566370778491981051121191267142128354214715416116817518218919620321021722423171279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2.xml><?xml version="1.0" encoding="utf-8"?>
<table xmlns="http://schemas.openxmlformats.org/spreadsheetml/2006/main" id="132" name="Таблица5741121283542354956637077849198105112119126133140714212835424956637077849198105112119714212835421261331401471541611681751821891962032102172242312382452527142128354249566370778491981051121191267142128354214715416116817518218919620321021722423171287" displayName="Таблица5741121283542354956637077849198105112119126133140714212835424956637077849198105112119714212835421261331401471541611681751821891962032102172242312382452527142128354249566370778491981051121191267142128354214715416116817518218919620321021722423171287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3.xml><?xml version="1.0" encoding="utf-8"?>
<table xmlns="http://schemas.openxmlformats.org/spreadsheetml/2006/main" id="133" name="Таблица5742152229364336505764717885929910611312012713414181522293643505764717885929910611312081522293643127134141148155162169176183190197204211218225232239246253815222936435057647178859299106113120127815222936431481551621691761831901972042112182252328160" displayName="Таблица5742152229364336505764717885929910611312012713414181522293643505764717885929910611312081522293643127134141148155162169176183190197204211218225232239246253815222936435057647178859299106113120127815222936431481551621691761831901972042112182252328160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4.xml><?xml version="1.0" encoding="utf-8"?>
<table xmlns="http://schemas.openxmlformats.org/spreadsheetml/2006/main" id="134" name="Таблица5742152229364336505764717885929910611312012713414181522293643505764717885929910611312081522293643127134141148155162169176183190197204211218225232239246253815222936435057647178859299106113120127815222936431481551621691761831901972042112182252328168" displayName="Таблица5742152229364336505764717885929910611312012713414181522293643505764717885929910611312081522293643127134141148155162169176183190197204211218225232239246253815222936435057647178859299106113120127815222936431481551621691761831901972042112182252328168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5.xml><?xml version="1.0" encoding="utf-8"?>
<table xmlns="http://schemas.openxmlformats.org/spreadsheetml/2006/main" id="135" name="Таблица5742152229364336505764717885929910611312012713414181522293643505764717885929910611312081522293643127134141148155162169176183190197204211218225232239246253815222936435057647178859299106113120127815222936431481551621691761831901972042112182252328176" displayName="Таблица5742152229364336505764717885929910611312012713414181522293643505764717885929910611312081522293643127134141148155162169176183190197204211218225232239246253815222936435057647178859299106113120127815222936431481551621691761831901972042112182252328176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6.xml><?xml version="1.0" encoding="utf-8"?>
<table xmlns="http://schemas.openxmlformats.org/spreadsheetml/2006/main" id="136" name="Таблица5742152229364336505764717885929910611312012713414181522293643505764717885929910611312081522293643127134141148155162169176183190197204211218225232239246253815222936435057647178859299106113120127815222936431481551621691761831901972042112182252328184" displayName="Таблица5742152229364336505764717885929910611312012713414181522293643505764717885929910611312081522293643127134141148155162169176183190197204211218225232239246253815222936435057647178859299106113120127815222936431481551621691761831901972042112182252328184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7.xml><?xml version="1.0" encoding="utf-8"?>
<table xmlns="http://schemas.openxmlformats.org/spreadsheetml/2006/main" id="137" name="Таблица5742152229364336505764717885929910611312012713414181522293643505764717885929910611312081522293643127134141148155162169176183190197204211218225232239246253815222936435057647178859299106113120127815222936431481551621691761831901972042112182252328192" displayName="Таблица5742152229364336505764717885929910611312012713414181522293643505764717885929910611312081522293643127134141148155162169176183190197204211218225232239246253815222936435057647178859299106113120127815222936431481551621691761831901972042112182252328192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8.xml><?xml version="1.0" encoding="utf-8"?>
<table xmlns="http://schemas.openxmlformats.org/spreadsheetml/2006/main" id="138" name="Таблица5742152229364336505764717885929910611312012713414181522293643505764717885929910611312081522293643127134141148155162169176183190197204211218225232239246253815222936435057647178859299106113120127815222936431481551621691761831901972042112182252328200" displayName="Таблица5742152229364336505764717885929910611312012713414181522293643505764717885929910611312081522293643127134141148155162169176183190197204211218225232239246253815222936435057647178859299106113120127815222936431481551621691761831901972042112182252328200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9.xml><?xml version="1.0" encoding="utf-8"?>
<table xmlns="http://schemas.openxmlformats.org/spreadsheetml/2006/main" id="139" name="Таблица5742152229364336505764717885929910611312012713414181522293643505764717885929910611312081522293643127134141148155162169176183190197204211218225232239246253815222936435057647178859299106113120127815222936431481551621691761831901972042112182252328208" displayName="Таблица5742152229364336505764717885929910611312012713414181522293643505764717885929910611312081522293643127134141148155162169176183190197204211218225232239246253815222936435057647178859299106113120127815222936431481551621691761831901972042112182252328208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0.xml><?xml version="1.0" encoding="utf-8"?>
<table xmlns="http://schemas.openxmlformats.org/spreadsheetml/2006/main" id="140" name="Таблица5742152229364336505764717885929910611312012713414181522293643505764717885929910611312081522293643127134141148155162169176183190197204211218225232239246253815222936435057647178859299106113120127815222936431481551621691761831901972042112182252328216" displayName="Таблица5742152229364336505764717885929910611312012713414181522293643505764717885929910611312081522293643127134141148155162169176183190197204211218225232239246253815222936435057647178859299106113120127815222936431481551621691761831901972042112182252328216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1.xml><?xml version="1.0" encoding="utf-8"?>
<table xmlns="http://schemas.openxmlformats.org/spreadsheetml/2006/main" id="141" name="Таблица5742152229364336505764717885929910611312012713414181522293643505764717885929910611312081522293643127134141148155162169176183190197204211218225232239246253815222936435057647178859299106113120127815222936431481551621691761831901972042112182252328217" displayName="Таблица5742152229364336505764717885929910611312012713414181522293643505764717885929910611312081522293643127134141148155162169176183190197204211218225232239246253815222936435057647178859299106113120127815222936431481551621691761831901972042112182252328217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2.xml><?xml version="1.0" encoding="utf-8"?>
<table xmlns="http://schemas.openxmlformats.org/spreadsheetml/2006/main" id="142" name="Таблица5742152229364336505764717885929910611312012713414181522293643505764717885929910611312081522293643127134141148155162169176183190197204211218225232239246253815222936435057647178859299106113120127815222936431481551621691761831901972042112182252328224" displayName="Таблица5742152229364336505764717885929910611312012713414181522293643505764717885929910611312081522293643127134141148155162169176183190197204211218225232239246253815222936435057647178859299106113120127815222936431481551621691761831901972042112182252328224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3.xml><?xml version="1.0" encoding="utf-8"?>
<table xmlns="http://schemas.openxmlformats.org/spreadsheetml/2006/main" id="143" name="Таблица5742152229364336505764717885929910611312012713414181522293643505764717885929910611312081522293643127134141148155162169176183190197204211218225232239246253815222936435057647178859299106113120127815222936431481551621691761831901972042112182252328225" displayName="Таблица5742152229364336505764717885929910611312012713414181522293643505764717885929910611312081522293643127134141148155162169176183190197204211218225232239246253815222936435057647178859299106113120127815222936431481551621691761831901972042112182252328225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4.xml><?xml version="1.0" encoding="utf-8"?>
<table xmlns="http://schemas.openxmlformats.org/spreadsheetml/2006/main" id="144" name="Таблица5742152229364336505764717885929910611312012713414181522293643505764717885929910611312081522293643127134141148155162169176183190197204211218225232239246253815222936435057647178859299106113120127815222936431481551621691761831901972042112182252328232" displayName="Таблица5742152229364336505764717885929910611312012713414181522293643505764717885929910611312081522293643127134141148155162169176183190197204211218225232239246253815222936435057647178859299106113120127815222936431481551621691761831901972042112182252328232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5.xml><?xml version="1.0" encoding="utf-8"?>
<table xmlns="http://schemas.openxmlformats.org/spreadsheetml/2006/main" id="145" name="Таблица5742152229364336505764717885929910611312012713414181522293643505764717885929910611312081522293643127134141148155162169176183190197204211218225232239246253815222936435057647178859299106113120127815222936431481551621691761831901972042112182252328233" displayName="Таблица5742152229364336505764717885929910611312012713414181522293643505764717885929910611312081522293643127134141148155162169176183190197204211218225232239246253815222936435057647178859299106113120127815222936431481551621691761831901972042112182252328233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6.xml><?xml version="1.0" encoding="utf-8"?>
<table xmlns="http://schemas.openxmlformats.org/spreadsheetml/2006/main" id="146" name="Таблица5742152229364336505764717885929910611312012713414181522293643505764717885929910611312081522293643127134141148155162169176183190197204211218225232239246253815222936435057647178859299106113120127815222936431481551621691761831901972042112182252328240" displayName="Таблица5742152229364336505764717885929910611312012713414181522293643505764717885929910611312081522293643127134141148155162169176183190197204211218225232239246253815222936435057647178859299106113120127815222936431481551621691761831901972042112182252328240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7.xml><?xml version="1.0" encoding="utf-8"?>
<table xmlns="http://schemas.openxmlformats.org/spreadsheetml/2006/main" id="147" name="Таблица5742152229364336505764717885929910611312012713414181522293643505764717885929910611312081522293643127134141148155162169176183190197204211218225232239246253815222936435057647178859299106113120127815222936431481551621691761831901972042112182252328241" displayName="Таблица5742152229364336505764717885929910611312012713414181522293643505764717885929910611312081522293643127134141148155162169176183190197204211218225232239246253815222936435057647178859299106113120127815222936431481551621691761831901972042112182252328241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8.xml><?xml version="1.0" encoding="utf-8"?>
<table xmlns="http://schemas.openxmlformats.org/spreadsheetml/2006/main" id="148" name="Таблица5742152229364336505764717885929910611312012713414181522293643505764717885929910611312081522293643127134141148155162169176183190197204211218225232239246253815222936435057647178859299106113120127815222936431481551621691761831901972042112182252328248" displayName="Таблица5742152229364336505764717885929910611312012713414181522293643505764717885929910611312081522293643127134141148155162169176183190197204211218225232239246253815222936435057647178859299106113120127815222936431481551621691761831901972042112182252328248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49.xml><?xml version="1.0" encoding="utf-8"?>
<table xmlns="http://schemas.openxmlformats.org/spreadsheetml/2006/main" id="149" name="Таблица5742152229364336505764717885929910611312012713414181522293643505764717885929910611312081522293643127134141148155162169176183190197204211218225232239246253815222936435057647178859299106113120127815222936431481551621691761831901972042112182252328249" displayName="Таблица5742152229364336505764717885929910611312012713414181522293643505764717885929910611312081522293643127134141148155162169176183190197204211218225232239246253815222936435057647178859299106113120127815222936431481551621691761831901972042112182252328249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50.xml><?xml version="1.0" encoding="utf-8"?>
<table xmlns="http://schemas.openxmlformats.org/spreadsheetml/2006/main" id="150" name="Таблица5742152229364336505764717885929910611312012713414181522293643505764717885929910611312081522293643127134141148155162169176183190197204211218225232239246253815222936435057647178859299106113120127815222936431481551621691761831901972042112182252328256" displayName="Таблица5742152229364336505764717885929910611312012713414181522293643505764717885929910611312081522293643127134141148155162169176183190197204211218225232239246253815222936435057647178859299106113120127815222936431481551621691761831901972042112182252328256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51.xml><?xml version="1.0" encoding="utf-8"?>
<table xmlns="http://schemas.openxmlformats.org/spreadsheetml/2006/main" id="151" name="Таблица5742152229364336505764717885929910611312012713414181522293643505764717885929910611312081522293643127134141148155162169176183190197204211218225232239246253815222936435057647178859299106113120127815222936431481551621691761831901972042112182252328264" displayName="Таблица5742152229364336505764717885929910611312012713414181522293643505764717885929910611312081522293643127134141148155162169176183190197204211218225232239246253815222936435057647178859299106113120127815222936431481551621691761831901972042112182252328264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52.xml><?xml version="1.0" encoding="utf-8"?>
<table xmlns="http://schemas.openxmlformats.org/spreadsheetml/2006/main" id="152" name="Таблица5742152229364336505764717885929910611312012713414181522293643505764717885929910611312081522293643127134141148155162169176183190197204211218225232239246253815222936435057647178859299106113120127815222936431481551621691761831901972042112182252328272" displayName="Таблица5742152229364336505764717885929910611312012713414181522293643505764717885929910611312081522293643127134141148155162169176183190197204211218225232239246253815222936435057647178859299106113120127815222936431481551621691761831901972042112182252328272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53.xml><?xml version="1.0" encoding="utf-8"?>
<table xmlns="http://schemas.openxmlformats.org/spreadsheetml/2006/main" id="153" name="Таблица5742152229364336505764717885929910611312012713414181522293643505764717885929910611312081522293643127134141148155162169176183190197204211218225232239246253815222936435057647178859299106113120127815222936431481551621691761831901972042112182252328280" displayName="Таблица5742152229364336505764717885929910611312012713414181522293643505764717885929910611312081522293643127134141148155162169176183190197204211218225232239246253815222936435057647178859299106113120127815222936431481551621691761831901972042112182252328280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54.xml><?xml version="1.0" encoding="utf-8"?>
<table xmlns="http://schemas.openxmlformats.org/spreadsheetml/2006/main" id="154" name="Таблица5742152229364336505764717885929910611312012713414181522293643505764717885929910611312081522293643127134141148155162169176183190197204211218225232239246253815222936435057647178859299106113120127815222936431481551621691761831901972042112182252328288" displayName="Таблица5742152229364336505764717885929910611312012713414181522293643505764717885929910611312081522293643127134141148155162169176183190197204211218225232239246253815222936435057647178859299106113120127815222936431481551621691761831901972042112182252328288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55.xml><?xml version="1.0" encoding="utf-8"?>
<table xmlns="http://schemas.openxmlformats.org/spreadsheetml/2006/main" id="155" name="Таблица5919263340334754616875828996103110117124131138512192633404754616875828996103110117512192633401241311381451521591661731801871942012082152222292362432505121926334047546168758289961031101171245121926334014515215916617318018719420120821522222951219157" displayName="Таблица591926334033475461687582899610311011712413113851219263340475461687582899610311011751219263340124131138145152159166173180187194201208215222229236243250512192633404754616875828996103110117124512192633401451521591661731801871942012082152222295121915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56.xml><?xml version="1.0" encoding="utf-8"?>
<table xmlns="http://schemas.openxmlformats.org/spreadsheetml/2006/main" id="156" name="Таблица5919263340334754616875828996103110117124131138512192633404754616875828996103110117512192633401241311381451521591661731801871942012082152222292362432505121926334047546168758289961031101171245121926334014515215916617318018719420120821522222951219165" displayName="Таблица591926334033475461687582899610311011712413113851219263340475461687582899610311011751219263340124131138145152159166173180187194201208215222229236243250512192633404754616875828996103110117124512192633401451521591661731801871942012082152222295121916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57.xml><?xml version="1.0" encoding="utf-8"?>
<table xmlns="http://schemas.openxmlformats.org/spreadsheetml/2006/main" id="157" name="Таблица5919263340334754616875828996103110117124131138512192633404754616875828996103110117512192633401241311381451521591661731801871942012082152222292362432505121926334047546168758289961031101171245121926334014515215916617318018719420120821522222951219173" displayName="Таблица591926334033475461687582899610311011712413113851219263340475461687582899610311011751219263340124131138145152159166173180187194201208215222229236243250512192633404754616875828996103110117124512192633401451521591661731801871942012082152222295121917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58.xml><?xml version="1.0" encoding="utf-8"?>
<table xmlns="http://schemas.openxmlformats.org/spreadsheetml/2006/main" id="158" name="Таблица5919263340334754616875828996103110117124131138512192633404754616875828996103110117512192633401241311381451521591661731801871942012082152222292362432505121926334047546168758289961031101171245121926334014515215916617318018719420120821522222951219181" displayName="Таблица591926334033475461687582899610311011712413113851219263340475461687582899610311011751219263340124131138145152159166173180187194201208215222229236243250512192633404754616875828996103110117124512192633401451521591661731801871942012082152222295121918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59.xml><?xml version="1.0" encoding="utf-8"?>
<table xmlns="http://schemas.openxmlformats.org/spreadsheetml/2006/main" id="159" name="Таблица5919263340334754616875828996103110117124131138512192633404754616875828996103110117512192633401241311381451521591661731801871942012082152222292362432505121926334047546168758289961031101171245121926334014515215916617318018719420120821522222951219189" displayName="Таблица591926334033475461687582899610311011712413113851219263340475461687582899610311011751219263340124131138145152159166173180187194201208215222229236243250512192633404754616875828996103110117124512192633401451521591661731801871942012082152222295121918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0.xml><?xml version="1.0" encoding="utf-8"?>
<table xmlns="http://schemas.openxmlformats.org/spreadsheetml/2006/main" id="160" name="Таблица5919263340334754616875828996103110117124131138512192633404754616875828996103110117512192633401241311381451521591661731801871942012082152222292362432505121926334047546168758289961031101171245121926334014515215916617318018719420120821522222951219197" displayName="Таблица591926334033475461687582899610311011712413113851219263340475461687582899610311011751219263340124131138145152159166173180187194201208215222229236243250512192633404754616875828996103110117124512192633401451521591661731801871942012082152222295121919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1.xml><?xml version="1.0" encoding="utf-8"?>
<table xmlns="http://schemas.openxmlformats.org/spreadsheetml/2006/main" id="161" name="Таблица5919263340334754616875828996103110117124131138512192633404754616875828996103110117512192633401241311381451521591661731801871942012082152222292362432505121926334047546168758289961031101171245121926334014515215916617318018719420120821522222951219205" displayName="Таблица591926334033475461687582899610311011712413113851219263340475461687582899610311011751219263340124131138145152159166173180187194201208215222229236243250512192633404754616875828996103110117124512192633401451521591661731801871942012082152222295121920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2.xml><?xml version="1.0" encoding="utf-8"?>
<table xmlns="http://schemas.openxmlformats.org/spreadsheetml/2006/main" id="162" name="Таблица5919263340334754616875828996103110117124131138512192633404754616875828996103110117512192633401241311381451521591661731801871942012082152222292362432505121926334047546168758289961031101171245121926334014515215916617318018719420120821522222951219213" displayName="Таблица591926334033475461687582899610311011712413113851219263340475461687582899610311011751219263340124131138145152159166173180187194201208215222229236243250512192633404754616875828996103110117124512192633401451521591661731801871942012082152222295121921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3.xml><?xml version="1.0" encoding="utf-8"?>
<table xmlns="http://schemas.openxmlformats.org/spreadsheetml/2006/main" id="163" name="Таблица5919263340334754616875828996103110117124131138512192633404754616875828996103110117512192633401241311381451521591661731801871942012082152222292362432505121926334047546168758289961031101171245121926334014515215916617318018719420120821522222951219214" displayName="Таблица5919263340334754616875828996103110117124131138512192633404754616875828996103110117512192633401241311381451521591661731801871942012082152222292362432505121926334047546168758289961031101171245121926334014515215916617318018719420120821522222951219214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4.xml><?xml version="1.0" encoding="utf-8"?>
<table xmlns="http://schemas.openxmlformats.org/spreadsheetml/2006/main" id="164" name="Таблица5919263340334754616875828996103110117124131138512192633404754616875828996103110117512192633401241311381451521591661731801871942012082152222292362432505121926334047546168758289961031101171245121926334014515215916617318018719420120821522222951219221" displayName="Таблица591926334033475461687582899610311011712413113851219263340475461687582899610311011751219263340124131138145152159166173180187194201208215222229236243250512192633404754616875828996103110117124512192633401451521591661731801871942012082152222295121922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5.xml><?xml version="1.0" encoding="utf-8"?>
<table xmlns="http://schemas.openxmlformats.org/spreadsheetml/2006/main" id="165" name="Таблица5919263340334754616875828996103110117124131138512192633404754616875828996103110117512192633401241311381451521591661731801871942012082152222292362432505121926334047546168758289961031101171245121926334014515215916617318018719420120821522222951219222" displayName="Таблица5919263340334754616875828996103110117124131138512192633404754616875828996103110117512192633401241311381451521591661731801871942012082152222292362432505121926334047546168758289961031101171245121926334014515215916617318018719420120821522222951219222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6.xml><?xml version="1.0" encoding="utf-8"?>
<table xmlns="http://schemas.openxmlformats.org/spreadsheetml/2006/main" id="166" name="Таблица5919263340334754616875828996103110117124131138512192633404754616875828996103110117512192633401241311381451521591661731801871942012082152222292362432505121926334047546168758289961031101171245121926334014515215916617318018719420120821522222951219229" displayName="Таблица591926334033475461687582899610311011712413113851219263340475461687582899610311011751219263340124131138145152159166173180187194201208215222229236243250512192633404754616875828996103110117124512192633401451521591661731801871942012082152222295121922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7.xml><?xml version="1.0" encoding="utf-8"?>
<table xmlns="http://schemas.openxmlformats.org/spreadsheetml/2006/main" id="167" name="Таблица5919263340334754616875828996103110117124131138512192633404754616875828996103110117512192633401241311381451521591661731801871942012082152222292362432505121926334047546168758289961031101171245121926334014515215916617318018719420120821522222951219230" displayName="Таблица5919263340334754616875828996103110117124131138512192633404754616875828996103110117512192633401241311381451521591661731801871942012082152222292362432505121926334047546168758289961031101171245121926334014515215916617318018719420120821522222951219230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8.xml><?xml version="1.0" encoding="utf-8"?>
<table xmlns="http://schemas.openxmlformats.org/spreadsheetml/2006/main" id="168" name="Таблица5919263340334754616875828996103110117124131138512192633404754616875828996103110117512192633401241311381451521591661731801871942012082152222292362432505121926334047546168758289961031101171245121926334014515215916617318018719420120821522222951219235" displayName="Таблица591926334033475461687582899610311011712413113851219263340475461687582899610311011751219263340124131138145152159166173180187194201208215222229236243250512192633404754616875828996103110117124512192633401451521591661731801871942012082152222295121923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69.xml><?xml version="1.0" encoding="utf-8"?>
<table xmlns="http://schemas.openxmlformats.org/spreadsheetml/2006/main" id="169" name="Таблица5919263340334754616875828996103110117124131138512192633404754616875828996103110117512192633401241311381451521591661731801871942012082152222292362432505121926334047546168758289961031101171245121926334014515215916617318018719420120821522222951219237" displayName="Таблица591926334033475461687582899610311011712413113851219263340475461687582899610311011751219263340124131138145152159166173180187194201208215222229236243250512192633404754616875828996103110117124512192633401451521591661731801871942012082152222295121923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70.xml><?xml version="1.0" encoding="utf-8"?>
<table xmlns="http://schemas.openxmlformats.org/spreadsheetml/2006/main" id="170" name="Таблица5919263340334754616875828996103110117124131138512192633404754616875828996103110117512192633401241311381451521591661731801871942012082152222292362432505121926334047546168758289961031101171245121926334014515215916617318018719420120821522222951219238" displayName="Таблица5919263340334754616875828996103110117124131138512192633404754616875828996103110117512192633401241311381451521591661731801871942012082152222292362432505121926334047546168758289961031101171245121926334014515215916617318018719420120821522222951219238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71.xml><?xml version="1.0" encoding="utf-8"?>
<table xmlns="http://schemas.openxmlformats.org/spreadsheetml/2006/main" id="171" name="Таблица5919263340334754616875828996103110117124131138512192633404754616875828996103110117512192633401241311381451521591661731801871942012082152222292362432505121926334047546168758289961031101171245121926334014515215916617318018719420120821522222951219245" displayName="Таблица591926334033475461687582899610311011712413113851219263340475461687582899610311011751219263340124131138145152159166173180187194201208215222229236243250512192633404754616875828996103110117124512192633401451521591661731801871942012082152222295121924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72.xml><?xml version="1.0" encoding="utf-8"?>
<table xmlns="http://schemas.openxmlformats.org/spreadsheetml/2006/main" id="172" name="Таблица5919263340334754616875828996103110117124131138512192633404754616875828996103110117512192633401241311381451521591661731801871942012082152222292362432505121926334047546168758289961031101171245121926334014515215916617318018719420120821522222951219253" displayName="Таблица591926334033475461687582899610311011712413113851219263340475461687582899610311011751219263340124131138145152159166173180187194201208215222229236243250512192633404754616875828996103110117124512192633401451521591661731801871942012082152222295121925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73.xml><?xml version="1.0" encoding="utf-8"?>
<table xmlns="http://schemas.openxmlformats.org/spreadsheetml/2006/main" id="173" name="Таблица5919263340334754616875828996103110117124131138512192633404754616875828996103110117512192633401241311381451521591661731801871942012082152222292362432505121926334047546168758289961031101171245121926334014515215916617318018719420120821522222951219261" displayName="Таблица591926334033475461687582899610311011712413113851219263340475461687582899610311011751219263340124131138145152159166173180187194201208215222229236243250512192633404754616875828996103110117124512192633401451521591661731801871942012082152222295121926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74.xml><?xml version="1.0" encoding="utf-8"?>
<table xmlns="http://schemas.openxmlformats.org/spreadsheetml/2006/main" id="174" name="Таблица5919263340334754616875828996103110117124131138512192633404754616875828996103110117512192633401241311381451521591661731801871942012082152222292362432505121926334047546168758289961031101171245121926334014515215916617318018719420120821522222951219269" displayName="Таблица591926334033475461687582899610311011712413113851219263340475461687582899610311011751219263340124131138145152159166173180187194201208215222229236243250512192633404754616875828996103110117124512192633401451521591661731801871942012082152222295121926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75.xml><?xml version="1.0" encoding="utf-8"?>
<table xmlns="http://schemas.openxmlformats.org/spreadsheetml/2006/main" id="175" name="Таблица5919263340334754616875828996103110117124131138512192633404754616875828996103110117512192633401241311381451521591661731801871942012082152222292362432505121926334047546168758289961031101171245121926334014515215916617318018719420120821522222951219277" displayName="Таблица591926334033475461687582899610311011712413113851219263340475461687582899610311011751219263340124131138145152159166173180187194201208215222229236243250512192633404754616875828996103110117124512192633401451521591661731801871942012082152222295121927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76.xml><?xml version="1.0" encoding="utf-8"?>
<table xmlns="http://schemas.openxmlformats.org/spreadsheetml/2006/main" id="176" name="Таблица5919263340334754616875828996103110117124131138512192633404754616875828996103110117512192633401241311381451521591661731801871942012082152222292362432505121926334047546168758289961031101171245121926334014515215916617318018719420120821522222951219285" displayName="Таблица591926334033475461687582899610311011712413113851219263340475461687582899610311011751219263340124131138145152159166173180187194201208215222229236243250512192633404754616875828996103110117124512192633401451521591661731801871942012082152222295121928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2.xml"/><Relationship Id="rId2" Type="http://schemas.openxmlformats.org/officeDocument/2006/relationships/table" Target="../tables/table44.xml"/><Relationship Id="rId3" Type="http://schemas.openxmlformats.org/officeDocument/2006/relationships/table" Target="../tables/table66.xml"/><Relationship Id="rId4" Type="http://schemas.openxmlformats.org/officeDocument/2006/relationships/table" Target="../tables/table109.xml"/><Relationship Id="rId5" Type="http://schemas.openxmlformats.org/officeDocument/2006/relationships/table" Target="../tables/table110.xml"/><Relationship Id="rId6" Type="http://schemas.openxmlformats.org/officeDocument/2006/relationships/table" Target="../tables/table132.xml"/><Relationship Id="rId7" Type="http://schemas.openxmlformats.org/officeDocument/2006/relationships/table" Target="../tables/table154.xml"/><Relationship Id="rId8" Type="http://schemas.openxmlformats.org/officeDocument/2006/relationships/table" Target="../tables/table176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1.xml"/><Relationship Id="rId2" Type="http://schemas.openxmlformats.org/officeDocument/2006/relationships/table" Target="../tables/table43.xml"/><Relationship Id="rId3" Type="http://schemas.openxmlformats.org/officeDocument/2006/relationships/table" Target="../tables/table65.xml"/><Relationship Id="rId4" Type="http://schemas.openxmlformats.org/officeDocument/2006/relationships/table" Target="../tables/table107.xml"/><Relationship Id="rId5" Type="http://schemas.openxmlformats.org/officeDocument/2006/relationships/table" Target="../tables/table108.xml"/><Relationship Id="rId6" Type="http://schemas.openxmlformats.org/officeDocument/2006/relationships/table" Target="../tables/table131.xml"/><Relationship Id="rId7" Type="http://schemas.openxmlformats.org/officeDocument/2006/relationships/table" Target="../tables/table153.xml"/><Relationship Id="rId8" Type="http://schemas.openxmlformats.org/officeDocument/2006/relationships/table" Target="../tables/table175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0.xml"/><Relationship Id="rId2" Type="http://schemas.openxmlformats.org/officeDocument/2006/relationships/table" Target="../tables/table42.xml"/><Relationship Id="rId3" Type="http://schemas.openxmlformats.org/officeDocument/2006/relationships/table" Target="../tables/table64.xml"/><Relationship Id="rId4" Type="http://schemas.openxmlformats.org/officeDocument/2006/relationships/table" Target="../tables/table105.xml"/><Relationship Id="rId5" Type="http://schemas.openxmlformats.org/officeDocument/2006/relationships/table" Target="../tables/table106.xml"/><Relationship Id="rId6" Type="http://schemas.openxmlformats.org/officeDocument/2006/relationships/table" Target="../tables/table130.xml"/><Relationship Id="rId7" Type="http://schemas.openxmlformats.org/officeDocument/2006/relationships/table" Target="../tables/table152.xml"/><Relationship Id="rId8" Type="http://schemas.openxmlformats.org/officeDocument/2006/relationships/table" Target="../tables/table17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9.xml"/><Relationship Id="rId2" Type="http://schemas.openxmlformats.org/officeDocument/2006/relationships/table" Target="../tables/table41.xml"/><Relationship Id="rId3" Type="http://schemas.openxmlformats.org/officeDocument/2006/relationships/table" Target="../tables/table63.xml"/><Relationship Id="rId4" Type="http://schemas.openxmlformats.org/officeDocument/2006/relationships/table" Target="../tables/table103.xml"/><Relationship Id="rId5" Type="http://schemas.openxmlformats.org/officeDocument/2006/relationships/table" Target="../tables/table104.xml"/><Relationship Id="rId6" Type="http://schemas.openxmlformats.org/officeDocument/2006/relationships/table" Target="../tables/table129.xml"/><Relationship Id="rId7" Type="http://schemas.openxmlformats.org/officeDocument/2006/relationships/table" Target="../tables/table151.xml"/><Relationship Id="rId8" Type="http://schemas.openxmlformats.org/officeDocument/2006/relationships/table" Target="../tables/table17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8.xml"/><Relationship Id="rId2" Type="http://schemas.openxmlformats.org/officeDocument/2006/relationships/table" Target="../tables/table40.xml"/><Relationship Id="rId3" Type="http://schemas.openxmlformats.org/officeDocument/2006/relationships/table" Target="../tables/table62.xml"/><Relationship Id="rId4" Type="http://schemas.openxmlformats.org/officeDocument/2006/relationships/table" Target="../tables/table101.xml"/><Relationship Id="rId5" Type="http://schemas.openxmlformats.org/officeDocument/2006/relationships/table" Target="../tables/table102.xml"/><Relationship Id="rId6" Type="http://schemas.openxmlformats.org/officeDocument/2006/relationships/table" Target="../tables/table128.xml"/><Relationship Id="rId7" Type="http://schemas.openxmlformats.org/officeDocument/2006/relationships/table" Target="../tables/table150.xml"/><Relationship Id="rId8" Type="http://schemas.openxmlformats.org/officeDocument/2006/relationships/table" Target="../tables/table17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9.xml"/><Relationship Id="rId3" Type="http://schemas.openxmlformats.org/officeDocument/2006/relationships/table" Target="../tables/table61.xml"/><Relationship Id="rId4" Type="http://schemas.openxmlformats.org/officeDocument/2006/relationships/table" Target="../tables/table98.xml"/><Relationship Id="rId5" Type="http://schemas.openxmlformats.org/officeDocument/2006/relationships/table" Target="../tables/table100.xml"/><Relationship Id="rId6" Type="http://schemas.openxmlformats.org/officeDocument/2006/relationships/table" Target="../tables/table127.xml"/><Relationship Id="rId7" Type="http://schemas.openxmlformats.org/officeDocument/2006/relationships/table" Target="../tables/table149.xml"/><Relationship Id="rId8" Type="http://schemas.openxmlformats.org/officeDocument/2006/relationships/table" Target="../tables/table17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8.xml"/><Relationship Id="rId3" Type="http://schemas.openxmlformats.org/officeDocument/2006/relationships/table" Target="../tables/table60.xml"/><Relationship Id="rId4" Type="http://schemas.openxmlformats.org/officeDocument/2006/relationships/table" Target="../tables/table95.xml"/><Relationship Id="rId5" Type="http://schemas.openxmlformats.org/officeDocument/2006/relationships/table" Target="../tables/table97.xml"/><Relationship Id="rId6" Type="http://schemas.openxmlformats.org/officeDocument/2006/relationships/table" Target="../tables/table126.xml"/><Relationship Id="rId7" Type="http://schemas.openxmlformats.org/officeDocument/2006/relationships/table" Target="../tables/table147.xml"/><Relationship Id="rId8" Type="http://schemas.openxmlformats.org/officeDocument/2006/relationships/table" Target="../tables/table170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34.xml"/><Relationship Id="rId3" Type="http://schemas.openxmlformats.org/officeDocument/2006/relationships/table" Target="../tables/table56.xml"/><Relationship Id="rId4" Type="http://schemas.openxmlformats.org/officeDocument/2006/relationships/table" Target="../tables/table89.xml"/><Relationship Id="rId5" Type="http://schemas.openxmlformats.org/officeDocument/2006/relationships/table" Target="../tables/table91.xml"/><Relationship Id="rId6" Type="http://schemas.openxmlformats.org/officeDocument/2006/relationships/table" Target="../tables/table122.xml"/><Relationship Id="rId7" Type="http://schemas.openxmlformats.org/officeDocument/2006/relationships/table" Target="../tables/table144.xml"/><Relationship Id="rId8" Type="http://schemas.openxmlformats.org/officeDocument/2006/relationships/table" Target="../tables/table16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32.xml"/><Relationship Id="rId3" Type="http://schemas.openxmlformats.org/officeDocument/2006/relationships/table" Target="../tables/table54.xml"/><Relationship Id="rId4" Type="http://schemas.openxmlformats.org/officeDocument/2006/relationships/table" Target="../tables/table85.xml"/><Relationship Id="rId5" Type="http://schemas.openxmlformats.org/officeDocument/2006/relationships/table" Target="../tables/table87.xml"/><Relationship Id="rId6" Type="http://schemas.openxmlformats.org/officeDocument/2006/relationships/table" Target="../tables/table120.xml"/><Relationship Id="rId7" Type="http://schemas.openxmlformats.org/officeDocument/2006/relationships/table" Target="../tables/table142.xml"/><Relationship Id="rId8" Type="http://schemas.openxmlformats.org/officeDocument/2006/relationships/table" Target="../tables/table164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30.xml"/><Relationship Id="rId3" Type="http://schemas.openxmlformats.org/officeDocument/2006/relationships/table" Target="../tables/table52.xml"/><Relationship Id="rId4" Type="http://schemas.openxmlformats.org/officeDocument/2006/relationships/table" Target="../tables/table81.xml"/><Relationship Id="rId5" Type="http://schemas.openxmlformats.org/officeDocument/2006/relationships/table" Target="../tables/table83.xml"/><Relationship Id="rId6" Type="http://schemas.openxmlformats.org/officeDocument/2006/relationships/table" Target="../tables/table118.xml"/><Relationship Id="rId7" Type="http://schemas.openxmlformats.org/officeDocument/2006/relationships/table" Target="../tables/table140.xml"/><Relationship Id="rId8" Type="http://schemas.openxmlformats.org/officeDocument/2006/relationships/table" Target="../tables/table162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36.xml"/><Relationship Id="rId3" Type="http://schemas.openxmlformats.org/officeDocument/2006/relationships/table" Target="../tables/table58.xml"/><Relationship Id="rId4" Type="http://schemas.openxmlformats.org/officeDocument/2006/relationships/table" Target="../tables/table93.xml"/><Relationship Id="rId5" Type="http://schemas.openxmlformats.org/officeDocument/2006/relationships/table" Target="../tables/table99.xml"/><Relationship Id="rId6" Type="http://schemas.openxmlformats.org/officeDocument/2006/relationships/table" Target="../tables/table124.xml"/><Relationship Id="rId7" Type="http://schemas.openxmlformats.org/officeDocument/2006/relationships/table" Target="../tables/table148.xml"/><Relationship Id="rId8" Type="http://schemas.openxmlformats.org/officeDocument/2006/relationships/table" Target="../tables/table168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7.xml"/><Relationship Id="rId3" Type="http://schemas.openxmlformats.org/officeDocument/2006/relationships/table" Target="../tables/table59.xml"/><Relationship Id="rId4" Type="http://schemas.openxmlformats.org/officeDocument/2006/relationships/table" Target="../tables/table94.xml"/><Relationship Id="rId5" Type="http://schemas.openxmlformats.org/officeDocument/2006/relationships/table" Target="../tables/table96.xml"/><Relationship Id="rId6" Type="http://schemas.openxmlformats.org/officeDocument/2006/relationships/table" Target="../tables/table125.xml"/><Relationship Id="rId7" Type="http://schemas.openxmlformats.org/officeDocument/2006/relationships/table" Target="../tables/table146.xml"/><Relationship Id="rId8" Type="http://schemas.openxmlformats.org/officeDocument/2006/relationships/table" Target="../tables/table169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5.xml"/><Relationship Id="rId3" Type="http://schemas.openxmlformats.org/officeDocument/2006/relationships/table" Target="../tables/table57.xml"/><Relationship Id="rId4" Type="http://schemas.openxmlformats.org/officeDocument/2006/relationships/table" Target="../tables/table90.xml"/><Relationship Id="rId5" Type="http://schemas.openxmlformats.org/officeDocument/2006/relationships/table" Target="../tables/table92.xml"/><Relationship Id="rId6" Type="http://schemas.openxmlformats.org/officeDocument/2006/relationships/table" Target="../tables/table123.xml"/><Relationship Id="rId7" Type="http://schemas.openxmlformats.org/officeDocument/2006/relationships/table" Target="../tables/table145.xml"/><Relationship Id="rId8" Type="http://schemas.openxmlformats.org/officeDocument/2006/relationships/table" Target="../tables/table167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33.xml"/><Relationship Id="rId3" Type="http://schemas.openxmlformats.org/officeDocument/2006/relationships/table" Target="../tables/table55.xml"/><Relationship Id="rId4" Type="http://schemas.openxmlformats.org/officeDocument/2006/relationships/table" Target="../tables/table86.xml"/><Relationship Id="rId5" Type="http://schemas.openxmlformats.org/officeDocument/2006/relationships/table" Target="../tables/table88.xml"/><Relationship Id="rId6" Type="http://schemas.openxmlformats.org/officeDocument/2006/relationships/table" Target="../tables/table121.xml"/><Relationship Id="rId7" Type="http://schemas.openxmlformats.org/officeDocument/2006/relationships/table" Target="../tables/table143.xml"/><Relationship Id="rId8" Type="http://schemas.openxmlformats.org/officeDocument/2006/relationships/table" Target="../tables/table165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31.xml"/><Relationship Id="rId3" Type="http://schemas.openxmlformats.org/officeDocument/2006/relationships/table" Target="../tables/table53.xml"/><Relationship Id="rId4" Type="http://schemas.openxmlformats.org/officeDocument/2006/relationships/table" Target="../tables/table82.xml"/><Relationship Id="rId5" Type="http://schemas.openxmlformats.org/officeDocument/2006/relationships/table" Target="../tables/table84.xml"/><Relationship Id="rId6" Type="http://schemas.openxmlformats.org/officeDocument/2006/relationships/table" Target="../tables/table119.xml"/><Relationship Id="rId7" Type="http://schemas.openxmlformats.org/officeDocument/2006/relationships/table" Target="../tables/table141.xml"/><Relationship Id="rId8" Type="http://schemas.openxmlformats.org/officeDocument/2006/relationships/table" Target="../tables/table163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29.xml"/><Relationship Id="rId3" Type="http://schemas.openxmlformats.org/officeDocument/2006/relationships/table" Target="../tables/table51.xml"/><Relationship Id="rId4" Type="http://schemas.openxmlformats.org/officeDocument/2006/relationships/table" Target="../tables/table79.xml"/><Relationship Id="rId5" Type="http://schemas.openxmlformats.org/officeDocument/2006/relationships/table" Target="../tables/table80.xml"/><Relationship Id="rId6" Type="http://schemas.openxmlformats.org/officeDocument/2006/relationships/table" Target="../tables/table117.xml"/><Relationship Id="rId7" Type="http://schemas.openxmlformats.org/officeDocument/2006/relationships/table" Target="../tables/table139.xml"/><Relationship Id="rId8" Type="http://schemas.openxmlformats.org/officeDocument/2006/relationships/table" Target="../tables/table161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8.xml"/><Relationship Id="rId3" Type="http://schemas.openxmlformats.org/officeDocument/2006/relationships/table" Target="../tables/table50.xml"/><Relationship Id="rId4" Type="http://schemas.openxmlformats.org/officeDocument/2006/relationships/table" Target="../tables/table77.xml"/><Relationship Id="rId5" Type="http://schemas.openxmlformats.org/officeDocument/2006/relationships/table" Target="../tables/table78.xml"/><Relationship Id="rId6" Type="http://schemas.openxmlformats.org/officeDocument/2006/relationships/table" Target="../tables/table116.xml"/><Relationship Id="rId7" Type="http://schemas.openxmlformats.org/officeDocument/2006/relationships/table" Target="../tables/table138.xml"/><Relationship Id="rId8" Type="http://schemas.openxmlformats.org/officeDocument/2006/relationships/table" Target="../tables/table160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7.xml"/><Relationship Id="rId3" Type="http://schemas.openxmlformats.org/officeDocument/2006/relationships/table" Target="../tables/table49.xml"/><Relationship Id="rId4" Type="http://schemas.openxmlformats.org/officeDocument/2006/relationships/table" Target="../tables/table75.xml"/><Relationship Id="rId5" Type="http://schemas.openxmlformats.org/officeDocument/2006/relationships/table" Target="../tables/table76.xml"/><Relationship Id="rId6" Type="http://schemas.openxmlformats.org/officeDocument/2006/relationships/table" Target="../tables/table115.xml"/><Relationship Id="rId7" Type="http://schemas.openxmlformats.org/officeDocument/2006/relationships/table" Target="../tables/table137.xml"/><Relationship Id="rId8" Type="http://schemas.openxmlformats.org/officeDocument/2006/relationships/table" Target="../tables/table159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6.xml"/><Relationship Id="rId3" Type="http://schemas.openxmlformats.org/officeDocument/2006/relationships/table" Target="../tables/table48.xml"/><Relationship Id="rId4" Type="http://schemas.openxmlformats.org/officeDocument/2006/relationships/table" Target="../tables/table73.xml"/><Relationship Id="rId5" Type="http://schemas.openxmlformats.org/officeDocument/2006/relationships/table" Target="../tables/table74.xml"/><Relationship Id="rId6" Type="http://schemas.openxmlformats.org/officeDocument/2006/relationships/table" Target="../tables/table114.xml"/><Relationship Id="rId7" Type="http://schemas.openxmlformats.org/officeDocument/2006/relationships/table" Target="../tables/table136.xml"/><Relationship Id="rId8" Type="http://schemas.openxmlformats.org/officeDocument/2006/relationships/table" Target="../tables/table158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5.xml"/><Relationship Id="rId3" Type="http://schemas.openxmlformats.org/officeDocument/2006/relationships/table" Target="../tables/table47.xml"/><Relationship Id="rId4" Type="http://schemas.openxmlformats.org/officeDocument/2006/relationships/table" Target="../tables/table71.xml"/><Relationship Id="rId5" Type="http://schemas.openxmlformats.org/officeDocument/2006/relationships/table" Target="../tables/table72.xml"/><Relationship Id="rId6" Type="http://schemas.openxmlformats.org/officeDocument/2006/relationships/table" Target="../tables/table113.xml"/><Relationship Id="rId7" Type="http://schemas.openxmlformats.org/officeDocument/2006/relationships/table" Target="../tables/table135.xml"/><Relationship Id="rId8" Type="http://schemas.openxmlformats.org/officeDocument/2006/relationships/table" Target="../tables/table157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24.xml"/><Relationship Id="rId3" Type="http://schemas.openxmlformats.org/officeDocument/2006/relationships/table" Target="../tables/table46.xml"/><Relationship Id="rId4" Type="http://schemas.openxmlformats.org/officeDocument/2006/relationships/table" Target="../tables/table69.xml"/><Relationship Id="rId5" Type="http://schemas.openxmlformats.org/officeDocument/2006/relationships/table" Target="../tables/table70.xml"/><Relationship Id="rId6" Type="http://schemas.openxmlformats.org/officeDocument/2006/relationships/table" Target="../tables/table112.xml"/><Relationship Id="rId7" Type="http://schemas.openxmlformats.org/officeDocument/2006/relationships/table" Target="../tables/table134.xml"/><Relationship Id="rId8" Type="http://schemas.openxmlformats.org/officeDocument/2006/relationships/table" Target="../tables/table156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3.xml"/><Relationship Id="rId3" Type="http://schemas.openxmlformats.org/officeDocument/2006/relationships/table" Target="../tables/table45.xml"/><Relationship Id="rId4" Type="http://schemas.openxmlformats.org/officeDocument/2006/relationships/table" Target="../tables/table67.xml"/><Relationship Id="rId5" Type="http://schemas.openxmlformats.org/officeDocument/2006/relationships/table" Target="../tables/table68.xml"/><Relationship Id="rId6" Type="http://schemas.openxmlformats.org/officeDocument/2006/relationships/table" Target="../tables/table111.xml"/><Relationship Id="rId7" Type="http://schemas.openxmlformats.org/officeDocument/2006/relationships/table" Target="../tables/table133.xml"/><Relationship Id="rId8" Type="http://schemas.openxmlformats.org/officeDocument/2006/relationships/table" Target="../tables/table15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84" colorId="64" zoomScale="100" zoomScaleNormal="100" zoomScalePageLayoutView="100" workbookViewId="0">
      <selection pane="topLeft" activeCell="C91" activeCellId="0" sqref="C9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45230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17</v>
      </c>
      <c r="D7" s="13" t="n">
        <v>11.1</v>
      </c>
      <c r="E7" s="13" t="n">
        <v>40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 t="s">
        <v>18</v>
      </c>
      <c r="D8" s="13" t="n">
        <v>11.1</v>
      </c>
      <c r="E8" s="13"/>
      <c r="F8" s="13" t="n">
        <v>35</v>
      </c>
      <c r="G8" s="13" t="n">
        <f aca="false">$D$8*$F$8</f>
        <v>388.5</v>
      </c>
    </row>
    <row r="9" customFormat="false" ht="15" hidden="false" customHeight="false" outlineLevel="0" collapsed="false">
      <c r="A9" s="11"/>
      <c r="C9" s="12" t="s">
        <v>19</v>
      </c>
      <c r="D9" s="13" t="n">
        <v>11.1</v>
      </c>
      <c r="E9" s="13"/>
      <c r="F9" s="13" t="n">
        <v>90</v>
      </c>
      <c r="G9" s="13" t="n">
        <f aca="false">$D$9*$F$9</f>
        <v>999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1.4453125</v>
      </c>
      <c r="E11" s="16"/>
      <c r="F11" s="17" t="s">
        <v>22</v>
      </c>
      <c r="G11" s="14" t="n">
        <f aca="false">SUM(G5:G10)</f>
        <v>1387.5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8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5</v>
      </c>
      <c r="C16" s="12" t="s">
        <v>26</v>
      </c>
      <c r="D16" s="13" t="n">
        <v>8.5</v>
      </c>
      <c r="E16" s="13" t="n">
        <v>65</v>
      </c>
      <c r="F16" s="13" t="n">
        <v>65</v>
      </c>
      <c r="G16" s="13" t="n">
        <f aca="false">$D$16*$F$16</f>
        <v>552.5</v>
      </c>
    </row>
    <row r="17" customFormat="false" ht="15" hidden="false" customHeight="false" outlineLevel="0" collapsed="false">
      <c r="A17" s="11"/>
      <c r="C17" s="12" t="s">
        <v>27</v>
      </c>
      <c r="D17" s="13" t="n">
        <v>11.1</v>
      </c>
      <c r="E17" s="13" t="n">
        <v>10</v>
      </c>
      <c r="F17" s="13" t="n">
        <v>10</v>
      </c>
      <c r="G17" s="13" t="n">
        <f aca="false">$D$17*$F$17</f>
        <v>111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780</v>
      </c>
      <c r="C21" s="15" t="s">
        <v>21</v>
      </c>
      <c r="D21" s="0" t="n">
        <f aca="false">G21/B21</f>
        <v>0.850641025641026</v>
      </c>
      <c r="E21" s="16"/>
      <c r="F21" s="17" t="s">
        <v>22</v>
      </c>
      <c r="G21" s="14" t="n">
        <f aca="false">SUM(G15:G20)</f>
        <v>663.5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 t="s">
        <v>29</v>
      </c>
      <c r="D26" s="13" t="n">
        <v>11.1</v>
      </c>
      <c r="E26" s="13" t="n">
        <v>45</v>
      </c>
      <c r="F26" s="13" t="n">
        <v>45</v>
      </c>
      <c r="G26" s="13" t="n">
        <f aca="false">$D$26*$F$26</f>
        <v>499.5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1.040625</v>
      </c>
      <c r="E30" s="16"/>
      <c r="F30" s="17" t="s">
        <v>22</v>
      </c>
      <c r="G30" s="14" t="n">
        <f aca="false">SUM(G24:G29)</f>
        <v>499.5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33</v>
      </c>
      <c r="D35" s="13" t="n">
        <v>8.5</v>
      </c>
      <c r="E35" s="13" t="n">
        <v>120</v>
      </c>
      <c r="F35" s="13" t="n">
        <v>120</v>
      </c>
      <c r="G35" s="13" t="n">
        <f aca="false">$D$35*$F$35</f>
        <v>1020</v>
      </c>
      <c r="K35" s="23"/>
    </row>
    <row r="36" customFormat="false" ht="15" hidden="false" customHeight="false" outlineLevel="0" collapsed="false">
      <c r="A36" s="11"/>
      <c r="C36" s="12"/>
      <c r="D36" s="13" t="n">
        <v>11.1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1.0625</v>
      </c>
      <c r="E40" s="16"/>
      <c r="F40" s="17" t="s">
        <v>22</v>
      </c>
      <c r="G40" s="14" t="n">
        <f aca="false">SUM(G34:G39)</f>
        <v>1020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3</v>
      </c>
      <c r="C48" s="12" t="s">
        <v>38</v>
      </c>
      <c r="D48" s="13" t="n">
        <v>1.33</v>
      </c>
      <c r="E48" s="13" t="n">
        <v>135</v>
      </c>
      <c r="F48" s="13" t="n">
        <v>135</v>
      </c>
      <c r="G48" s="13" t="n">
        <f aca="false">$D$48*$F$48</f>
        <v>179.55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720</v>
      </c>
      <c r="C49" s="15" t="s">
        <v>21</v>
      </c>
      <c r="D49" s="0" t="n">
        <f aca="false">G49/B49</f>
        <v>1.24854166666667</v>
      </c>
      <c r="E49" s="16"/>
      <c r="F49" s="17" t="s">
        <v>22</v>
      </c>
      <c r="G49" s="14" t="n">
        <f aca="false">SUM(G45:G48)</f>
        <v>898.95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48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50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120</v>
      </c>
      <c r="D58" s="0" t="n">
        <v>120</v>
      </c>
      <c r="E58" s="0" t="n">
        <f aca="false">$B$58*$D$58</f>
        <v>572.4</v>
      </c>
      <c r="F58" s="0" t="s">
        <v>52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1356.3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4.5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  <c r="B73" s="0" t="n">
        <v>8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1290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1.05139534883721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15" hidden="false" customHeight="false" outlineLevel="0" collapsed="false">
      <c r="A89" s="0" t="s">
        <v>74</v>
      </c>
      <c r="B89" s="15"/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9.5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B34" activeCellId="0" sqref="B34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45229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78</v>
      </c>
      <c r="D5" s="13" t="n">
        <v>8.5</v>
      </c>
      <c r="E5" s="13"/>
      <c r="F5" s="13" t="n">
        <v>60</v>
      </c>
      <c r="G5" s="13" t="n">
        <f aca="false">$D$5*$F$5</f>
        <v>510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79</v>
      </c>
      <c r="D6" s="13" t="n">
        <v>8.5</v>
      </c>
      <c r="E6" s="13" t="n">
        <v>120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0.53125</v>
      </c>
      <c r="E11" s="16"/>
      <c r="F11" s="17" t="s">
        <v>22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8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4</v>
      </c>
      <c r="C16" s="12" t="s">
        <v>80</v>
      </c>
      <c r="D16" s="13" t="n">
        <v>8.5</v>
      </c>
      <c r="E16" s="13" t="n">
        <v>70</v>
      </c>
      <c r="F16" s="13" t="n">
        <v>70</v>
      </c>
      <c r="G16" s="13" t="n">
        <f aca="false">$D$16*$F$16</f>
        <v>595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720</v>
      </c>
      <c r="C21" s="15" t="s">
        <v>21</v>
      </c>
      <c r="D21" s="0" t="n">
        <f aca="false">G21/B21</f>
        <v>0.826388888888889</v>
      </c>
      <c r="E21" s="16"/>
      <c r="F21" s="17" t="s">
        <v>22</v>
      </c>
      <c r="G21" s="14" t="n">
        <f aca="false">SUM(G15:G20)</f>
        <v>595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 t="s">
        <v>81</v>
      </c>
      <c r="D24" s="13" t="n">
        <v>8.5</v>
      </c>
      <c r="E24" s="13" t="n">
        <v>50</v>
      </c>
      <c r="F24" s="13" t="n">
        <v>50</v>
      </c>
      <c r="G24" s="13" t="n">
        <f aca="false">$D$24*$F$24</f>
        <v>425</v>
      </c>
    </row>
    <row r="25" customFormat="false" ht="15" hidden="false" customHeight="false" outlineLevel="0" collapsed="false">
      <c r="A25" s="11"/>
      <c r="C25" s="12" t="s">
        <v>82</v>
      </c>
      <c r="D25" s="13" t="n">
        <v>8.5</v>
      </c>
      <c r="E25" s="13" t="n">
        <v>10</v>
      </c>
      <c r="F25" s="13" t="n">
        <v>10</v>
      </c>
      <c r="G25" s="13" t="n">
        <f aca="false">$D$25*$F$25</f>
        <v>85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1.0625</v>
      </c>
      <c r="E30" s="16"/>
      <c r="F30" s="17" t="s">
        <v>22</v>
      </c>
      <c r="G30" s="14" t="n">
        <f aca="false">SUM(G24:G29)</f>
        <v>510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7.5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/>
      <c r="D35" s="13" t="n">
        <v>8.5</v>
      </c>
      <c r="E35" s="13"/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17</v>
      </c>
      <c r="D36" s="13" t="n">
        <v>11.1</v>
      </c>
      <c r="E36" s="13" t="n">
        <v>30</v>
      </c>
      <c r="F36" s="13" t="n">
        <v>30</v>
      </c>
      <c r="G36" s="13" t="n">
        <f aca="false">$D$36*$F$36</f>
        <v>333</v>
      </c>
    </row>
    <row r="37" customFormat="false" ht="12.75" hidden="false" customHeight="true" outlineLevel="0" collapsed="false">
      <c r="A37" s="11"/>
      <c r="C37" s="12" t="s">
        <v>29</v>
      </c>
      <c r="D37" s="13" t="n">
        <v>11.1</v>
      </c>
      <c r="E37" s="13" t="n">
        <v>55</v>
      </c>
      <c r="F37" s="13" t="n">
        <v>55</v>
      </c>
      <c r="G37" s="13" t="n">
        <f aca="false">$D$37*$F$37</f>
        <v>610.5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930</v>
      </c>
      <c r="C40" s="15" t="s">
        <v>21</v>
      </c>
      <c r="D40" s="0" t="n">
        <f aca="false">G40/B40</f>
        <v>1.01451612903226</v>
      </c>
      <c r="E40" s="16"/>
      <c r="F40" s="17" t="s">
        <v>22</v>
      </c>
      <c r="G40" s="14" t="n">
        <f aca="false">SUM(G34:G39)</f>
        <v>943.5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720</v>
      </c>
      <c r="C49" s="15" t="s">
        <v>21</v>
      </c>
      <c r="D49" s="0" t="n">
        <f aca="false">G49/B49</f>
        <v>1.33166666666667</v>
      </c>
      <c r="E49" s="16"/>
      <c r="F49" s="17" t="s">
        <v>22</v>
      </c>
      <c r="G49" s="14" t="n">
        <f aca="false">SUM(G45:G48)</f>
        <v>958.8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83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84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C65" s="0" t="n">
        <v>100</v>
      </c>
      <c r="E65" s="0" t="n">
        <f aca="false">$B$65*$D$65</f>
        <v>0</v>
      </c>
      <c r="F65" s="0" t="s">
        <v>86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  <c r="B73" s="0" t="n">
        <v>8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1320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0.593863636363636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15" hidden="false" customHeight="false" outlineLevel="0" collapsed="false">
      <c r="A89" s="0" t="s">
        <v>74</v>
      </c>
      <c r="B89" s="15"/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showFormulas="false" showGridLines="true" showRowColHeaders="true" showZeros="true" rightToLeft="false" tabSelected="false" showOutlineSymbols="true" defaultGridColor="true" view="normal" topLeftCell="A87" colorId="64" zoomScale="100" zoomScaleNormal="100" zoomScalePageLayoutView="100" workbookViewId="0">
      <selection pane="topLeft" activeCell="C94" activeCellId="0" sqref="C94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45226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C6" s="12" t="s">
        <v>80</v>
      </c>
      <c r="D6" s="13" t="n">
        <v>8.5</v>
      </c>
      <c r="E6" s="13"/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19</v>
      </c>
      <c r="D7" s="13" t="n">
        <v>11.1</v>
      </c>
      <c r="E7" s="13" t="n">
        <v>90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 t="s">
        <v>18</v>
      </c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1.0625</v>
      </c>
      <c r="E11" s="16"/>
      <c r="F11" s="17" t="s">
        <v>22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8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4</v>
      </c>
      <c r="C16" s="12" t="s">
        <v>87</v>
      </c>
      <c r="D16" s="13" t="n">
        <v>8.5</v>
      </c>
      <c r="E16" s="13" t="n">
        <v>70</v>
      </c>
      <c r="F16" s="13" t="n">
        <v>70</v>
      </c>
      <c r="G16" s="13" t="n">
        <f aca="false">$D$16*$F$16</f>
        <v>595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720</v>
      </c>
      <c r="C21" s="15" t="s">
        <v>21</v>
      </c>
      <c r="D21" s="0" t="n">
        <f aca="false">G21/B21</f>
        <v>0.826388888888889</v>
      </c>
      <c r="E21" s="16"/>
      <c r="F21" s="17" t="s">
        <v>22</v>
      </c>
      <c r="G21" s="14" t="n">
        <f aca="false">SUM(G15:G20)</f>
        <v>595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 t="s">
        <v>88</v>
      </c>
      <c r="D24" s="13" t="n">
        <v>8.5</v>
      </c>
      <c r="E24" s="13" t="n">
        <v>30</v>
      </c>
      <c r="F24" s="13" t="n">
        <v>30</v>
      </c>
      <c r="G24" s="13" t="n">
        <f aca="false">$D$24*$F$24</f>
        <v>255</v>
      </c>
    </row>
    <row r="25" customFormat="false" ht="15" hidden="false" customHeight="false" outlineLevel="0" collapsed="false">
      <c r="A25" s="11"/>
      <c r="C25" s="12" t="s">
        <v>79</v>
      </c>
      <c r="D25" s="13" t="n">
        <v>8.5</v>
      </c>
      <c r="E25" s="13" t="n">
        <v>20</v>
      </c>
      <c r="F25" s="13" t="n">
        <v>20</v>
      </c>
      <c r="G25" s="13" t="n">
        <f aca="false">$D$25*$F$25</f>
        <v>170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0.885416666666667</v>
      </c>
      <c r="E30" s="16"/>
      <c r="F30" s="17" t="s">
        <v>22</v>
      </c>
      <c r="G30" s="14" t="n">
        <f aca="false">SUM(G24:G29)</f>
        <v>425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87</v>
      </c>
      <c r="D35" s="13" t="n">
        <v>8.5</v>
      </c>
      <c r="E35" s="13" t="n">
        <v>120</v>
      </c>
      <c r="F35" s="13" t="n">
        <v>120</v>
      </c>
      <c r="G35" s="13" t="n">
        <f aca="false">$D$35*$F$35</f>
        <v>1020</v>
      </c>
      <c r="K35" s="23"/>
    </row>
    <row r="36" customFormat="false" ht="15" hidden="false" customHeight="false" outlineLevel="0" collapsed="false">
      <c r="A36" s="11"/>
      <c r="C36" s="12"/>
      <c r="D36" s="13" t="n">
        <v>11.1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1.0625</v>
      </c>
      <c r="E40" s="16"/>
      <c r="F40" s="17" t="s">
        <v>22</v>
      </c>
      <c r="G40" s="14" t="n">
        <f aca="false">SUM(G34:G39)</f>
        <v>1020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4</v>
      </c>
      <c r="C46" s="12" t="s">
        <v>40</v>
      </c>
      <c r="D46" s="13" t="n">
        <v>2.4</v>
      </c>
      <c r="E46" s="13" t="n">
        <v>100</v>
      </c>
      <c r="F46" s="13" t="n">
        <v>100</v>
      </c>
      <c r="G46" s="13" t="n">
        <f aca="false">$D$46*$F$46</f>
        <v>240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1.4975</v>
      </c>
      <c r="E49" s="16"/>
      <c r="F49" s="17" t="s">
        <v>22</v>
      </c>
      <c r="G49" s="14" t="n">
        <f aca="false">SUM(G45:G48)</f>
        <v>718.8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83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84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130</v>
      </c>
      <c r="D58" s="0" t="n">
        <v>130</v>
      </c>
      <c r="E58" s="0" t="n">
        <f aca="false">$B$58*$D$58</f>
        <v>620.1</v>
      </c>
      <c r="F58" s="0" t="s">
        <v>89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1404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  <c r="B73" s="0" t="n">
        <v>8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1260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1.11428571428571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15" hidden="false" customHeight="false" outlineLevel="0" collapsed="false">
      <c r="A89" s="0" t="s">
        <v>74</v>
      </c>
      <c r="B89" s="15"/>
    </row>
    <row r="90" customFormat="false" ht="15" hidden="false" customHeight="false" outlineLevel="0" collapsed="false">
      <c r="A90" s="0" t="s">
        <v>75</v>
      </c>
      <c r="B90" s="15" t="s">
        <v>76</v>
      </c>
      <c r="C90" s="0" t="s">
        <v>90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  <row r="92" customFormat="false" ht="15" hidden="false" customHeight="false" outlineLevel="0" collapsed="false">
      <c r="A92" s="0" t="s">
        <v>39</v>
      </c>
      <c r="B92" s="0" t="s">
        <v>91</v>
      </c>
      <c r="C92" s="0" t="n">
        <v>0.5</v>
      </c>
    </row>
    <row r="93" customFormat="false" ht="15" hidden="false" customHeight="false" outlineLevel="0" collapsed="false">
      <c r="A93" s="0" t="s">
        <v>75</v>
      </c>
      <c r="B93" s="0" t="s">
        <v>92</v>
      </c>
      <c r="C93" s="0" t="n">
        <v>2</v>
      </c>
    </row>
    <row r="94" customFormat="false" ht="15" hidden="false" customHeight="false" outlineLevel="0" collapsed="false">
      <c r="A94" s="0" t="s">
        <v>93</v>
      </c>
      <c r="B94" s="0" t="s">
        <v>94</v>
      </c>
      <c r="C94" s="0" t="n">
        <v>1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45225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C6" s="12" t="s">
        <v>78</v>
      </c>
      <c r="D6" s="13" t="n">
        <v>8.5</v>
      </c>
      <c r="E6" s="13" t="n">
        <v>120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18</v>
      </c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 t="s">
        <v>19</v>
      </c>
      <c r="D8" s="13" t="n">
        <v>11.1</v>
      </c>
      <c r="E8" s="13"/>
      <c r="F8" s="13" t="n">
        <v>50</v>
      </c>
      <c r="G8" s="13" t="n">
        <f aca="false">$D$8*$F$8</f>
        <v>555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1.15625</v>
      </c>
      <c r="E11" s="16"/>
      <c r="F11" s="17" t="s">
        <v>22</v>
      </c>
      <c r="G11" s="14" t="n">
        <f aca="false">SUM(G5:G10)</f>
        <v>555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8</v>
      </c>
      <c r="C15" s="12" t="s">
        <v>95</v>
      </c>
      <c r="D15" s="13" t="n">
        <v>8.5</v>
      </c>
      <c r="E15" s="13" t="n">
        <v>30</v>
      </c>
      <c r="F15" s="13" t="n">
        <v>30</v>
      </c>
      <c r="G15" s="13" t="n">
        <f aca="false">$D$15*$F$15</f>
        <v>255</v>
      </c>
    </row>
    <row r="16" customFormat="false" ht="15.75" hidden="false" customHeight="true" outlineLevel="0" collapsed="false">
      <c r="A16" s="11" t="s">
        <v>25</v>
      </c>
      <c r="B16" s="0" t="n">
        <v>4</v>
      </c>
      <c r="C16" s="12" t="s">
        <v>87</v>
      </c>
      <c r="D16" s="13" t="n">
        <v>8.5</v>
      </c>
      <c r="E16" s="13" t="n">
        <v>35</v>
      </c>
      <c r="F16" s="13" t="n">
        <v>35</v>
      </c>
      <c r="G16" s="13" t="n">
        <f aca="false">$D$16*$F$16</f>
        <v>297.5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720</v>
      </c>
      <c r="C21" s="15" t="s">
        <v>21</v>
      </c>
      <c r="D21" s="0" t="n">
        <f aca="false">G21/B21</f>
        <v>0.767361111111111</v>
      </c>
      <c r="E21" s="16"/>
      <c r="F21" s="17" t="s">
        <v>22</v>
      </c>
      <c r="G21" s="14" t="n">
        <f aca="false">SUM(G15:G20)</f>
        <v>552.5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 t="s">
        <v>96</v>
      </c>
      <c r="D26" s="13" t="n">
        <v>11.1</v>
      </c>
      <c r="E26" s="13" t="n">
        <v>45</v>
      </c>
      <c r="F26" s="13" t="n">
        <v>45</v>
      </c>
      <c r="G26" s="13" t="n">
        <f aca="false">$D$26*$F$26</f>
        <v>499.5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1.040625</v>
      </c>
      <c r="E30" s="16"/>
      <c r="F30" s="17" t="s">
        <v>22</v>
      </c>
      <c r="G30" s="14" t="n">
        <f aca="false">SUM(G24:G29)</f>
        <v>499.5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/>
      <c r="D35" s="13" t="n">
        <v>8.5</v>
      </c>
      <c r="E35" s="13"/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97</v>
      </c>
      <c r="D36" s="13" t="n">
        <v>11.1</v>
      </c>
      <c r="E36" s="13" t="n">
        <v>85</v>
      </c>
      <c r="F36" s="13" t="n">
        <v>85</v>
      </c>
      <c r="G36" s="13" t="n">
        <f aca="false">$D$36*$F$36</f>
        <v>943.5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0.9828125</v>
      </c>
      <c r="E40" s="16"/>
      <c r="F40" s="17" t="s">
        <v>22</v>
      </c>
      <c r="G40" s="14" t="n">
        <f aca="false">SUM(G34:G39)</f>
        <v>943.5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4</v>
      </c>
      <c r="C46" s="12" t="s">
        <v>40</v>
      </c>
      <c r="D46" s="13" t="n">
        <v>2.4</v>
      </c>
      <c r="E46" s="13" t="n">
        <v>100</v>
      </c>
      <c r="F46" s="13" t="n">
        <v>100</v>
      </c>
      <c r="G46" s="13" t="n">
        <f aca="false">$D$46*$F$46</f>
        <v>240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1.4975</v>
      </c>
      <c r="E49" s="16"/>
      <c r="F49" s="17" t="s">
        <v>22</v>
      </c>
      <c r="G49" s="14" t="n">
        <f aca="false">SUM(G45:G48)</f>
        <v>718.8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83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780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1.005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148.5" hidden="false" customHeight="false" outlineLevel="0" collapsed="false">
      <c r="A89" s="0" t="s">
        <v>74</v>
      </c>
      <c r="B89" s="15" t="s">
        <v>99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10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  <row r="92" customFormat="false" ht="15" hidden="false" customHeight="false" outlineLevel="0" collapsed="false">
      <c r="A92" s="0" t="s">
        <v>100</v>
      </c>
      <c r="B92" s="0" t="s">
        <v>91</v>
      </c>
      <c r="C92" s="0" t="n">
        <v>0.5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30" colorId="64" zoomScale="100" zoomScaleNormal="100" zoomScalePageLayoutView="100" workbookViewId="0">
      <selection pane="topLeft" activeCell="C36" activeCellId="0" sqref="C3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45224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18</v>
      </c>
      <c r="D7" s="13" t="n">
        <v>11.1</v>
      </c>
      <c r="E7" s="13" t="n">
        <v>35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 t="s">
        <v>19</v>
      </c>
      <c r="D8" s="13" t="n">
        <v>11.1</v>
      </c>
      <c r="E8" s="13" t="n">
        <v>50</v>
      </c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0</v>
      </c>
      <c r="E11" s="16"/>
      <c r="F11" s="17" t="s">
        <v>22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8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4</v>
      </c>
      <c r="C16" s="12" t="s">
        <v>101</v>
      </c>
      <c r="D16" s="13" t="n">
        <v>8.5</v>
      </c>
      <c r="E16" s="13" t="n">
        <v>65</v>
      </c>
      <c r="F16" s="13" t="n">
        <v>65</v>
      </c>
      <c r="G16" s="13" t="n">
        <f aca="false">$D$16*$F$16</f>
        <v>552.5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720</v>
      </c>
      <c r="C21" s="15" t="s">
        <v>21</v>
      </c>
      <c r="D21" s="0" t="n">
        <f aca="false">G21/B21</f>
        <v>0.767361111111111</v>
      </c>
      <c r="E21" s="16"/>
      <c r="F21" s="17" t="s">
        <v>22</v>
      </c>
      <c r="G21" s="14" t="n">
        <f aca="false">SUM(G15:G20)</f>
        <v>552.5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102</v>
      </c>
      <c r="D25" s="13" t="n">
        <v>8.5</v>
      </c>
      <c r="E25" s="13" t="n">
        <v>60</v>
      </c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1.0625</v>
      </c>
      <c r="E30" s="16"/>
      <c r="F30" s="17" t="s">
        <v>22</v>
      </c>
      <c r="G30" s="14" t="n">
        <f aca="false">SUM(G24:G29)</f>
        <v>510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103</v>
      </c>
      <c r="D35" s="13" t="n">
        <v>8.5</v>
      </c>
      <c r="E35" s="13"/>
      <c r="F35" s="13" t="n">
        <v>30</v>
      </c>
      <c r="G35" s="13" t="n">
        <f aca="false">$D$35*$F$35</f>
        <v>255</v>
      </c>
      <c r="K35" s="23"/>
    </row>
    <row r="36" customFormat="false" ht="15" hidden="false" customHeight="false" outlineLevel="0" collapsed="false">
      <c r="A36" s="11"/>
      <c r="C36" s="12" t="s">
        <v>19</v>
      </c>
      <c r="D36" s="13" t="n">
        <v>11.1</v>
      </c>
      <c r="E36" s="13" t="n">
        <v>85</v>
      </c>
      <c r="F36" s="13" t="n">
        <v>85</v>
      </c>
      <c r="G36" s="13" t="n">
        <f aca="false">$D$36*$F$36</f>
        <v>943.5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1.2484375</v>
      </c>
      <c r="E40" s="16"/>
      <c r="F40" s="17" t="s">
        <v>22</v>
      </c>
      <c r="G40" s="14" t="n">
        <f aca="false">SUM(G34:G39)</f>
        <v>1198.5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4</v>
      </c>
      <c r="C46" s="12" t="s">
        <v>40</v>
      </c>
      <c r="D46" s="13" t="n">
        <v>2.4</v>
      </c>
      <c r="E46" s="13" t="n">
        <v>100</v>
      </c>
      <c r="F46" s="13" t="n">
        <v>100</v>
      </c>
      <c r="G46" s="13" t="n">
        <f aca="false">$D$46*$F$46</f>
        <v>240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1.4975</v>
      </c>
      <c r="E49" s="16"/>
      <c r="F49" s="17" t="s">
        <v>22</v>
      </c>
      <c r="G49" s="14" t="n">
        <f aca="false">SUM(G45:G48)</f>
        <v>718.8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104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4.5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810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0.967777777777778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41.25" hidden="false" customHeight="false" outlineLevel="0" collapsed="false">
      <c r="A89" s="0" t="s">
        <v>74</v>
      </c>
      <c r="B89" s="15" t="s">
        <v>105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87" colorId="64" zoomScale="100" zoomScaleNormal="100" zoomScalePageLayoutView="100" workbookViewId="0">
      <selection pane="topLeft" activeCell="C91" activeCellId="0" sqref="C9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45223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87</v>
      </c>
      <c r="D5" s="13" t="n">
        <v>8.5</v>
      </c>
      <c r="E5" s="13" t="n">
        <v>120</v>
      </c>
      <c r="F5" s="13" t="n">
        <v>120</v>
      </c>
      <c r="G5" s="13" t="n">
        <f aca="false">$D$5*$F$5</f>
        <v>1020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1.0625</v>
      </c>
      <c r="E11" s="16"/>
      <c r="F11" s="17" t="s">
        <v>22</v>
      </c>
      <c r="G11" s="14" t="n">
        <f aca="false">SUM(G5:G10)</f>
        <v>1020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4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/>
      <c r="C17" s="12" t="s">
        <v>106</v>
      </c>
      <c r="D17" s="13" t="n">
        <v>11.1</v>
      </c>
      <c r="E17" s="13" t="n">
        <v>50</v>
      </c>
      <c r="F17" s="13" t="n">
        <v>50</v>
      </c>
      <c r="G17" s="13" t="n">
        <f aca="false">$D$17*$F$17</f>
        <v>555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780</v>
      </c>
      <c r="C21" s="15" t="s">
        <v>21</v>
      </c>
      <c r="D21" s="0" t="n">
        <f aca="false">G21/B21</f>
        <v>0.711538461538462</v>
      </c>
      <c r="E21" s="16"/>
      <c r="F21" s="17" t="s">
        <v>22</v>
      </c>
      <c r="G21" s="14" t="n">
        <f aca="false">SUM(G15:G20)</f>
        <v>555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 t="s">
        <v>19</v>
      </c>
      <c r="D26" s="13" t="n">
        <v>11.1</v>
      </c>
      <c r="E26" s="13" t="n">
        <v>45</v>
      </c>
      <c r="F26" s="13" t="n">
        <v>45</v>
      </c>
      <c r="G26" s="13" t="n">
        <f aca="false">$D$26*$F$26</f>
        <v>499.5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1.040625</v>
      </c>
      <c r="E30" s="16"/>
      <c r="F30" s="17" t="s">
        <v>22</v>
      </c>
      <c r="G30" s="14" t="n">
        <f aca="false">SUM(G24:G29)</f>
        <v>499.5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107</v>
      </c>
      <c r="D35" s="13" t="n">
        <v>8.5</v>
      </c>
      <c r="E35" s="13" t="n">
        <v>110</v>
      </c>
      <c r="F35" s="13" t="n">
        <v>80</v>
      </c>
      <c r="G35" s="13" t="n">
        <f aca="false">$D$35*$F$35</f>
        <v>680</v>
      </c>
      <c r="K35" s="23"/>
    </row>
    <row r="36" customFormat="false" ht="15" hidden="false" customHeight="false" outlineLevel="0" collapsed="false">
      <c r="A36" s="11"/>
      <c r="C36" s="12"/>
      <c r="D36" s="13" t="n">
        <v>11.1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0.708333333333333</v>
      </c>
      <c r="E40" s="16"/>
      <c r="F40" s="17" t="s">
        <v>22</v>
      </c>
      <c r="G40" s="14" t="n">
        <f aca="false">SUM(G34:G39)</f>
        <v>680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4</v>
      </c>
      <c r="C46" s="12" t="s">
        <v>40</v>
      </c>
      <c r="D46" s="13" t="n">
        <v>2.4</v>
      </c>
      <c r="E46" s="13" t="n">
        <v>100</v>
      </c>
      <c r="F46" s="13" t="n">
        <v>100</v>
      </c>
      <c r="G46" s="13" t="n">
        <f aca="false">$D$46*$F$46</f>
        <v>240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1.4975</v>
      </c>
      <c r="E49" s="16"/>
      <c r="F49" s="17" t="s">
        <v>22</v>
      </c>
      <c r="G49" s="14" t="n">
        <f aca="false">SUM(G45:G48)</f>
        <v>718.8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104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130</v>
      </c>
      <c r="D58" s="0" t="n">
        <v>130</v>
      </c>
      <c r="E58" s="0" t="n">
        <f aca="false">$B$58*$D$58</f>
        <v>620.1</v>
      </c>
      <c r="F58" s="0" t="s">
        <v>108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1404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4.5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  <c r="B73" s="0" t="n">
        <v>8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1290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1.08837209302326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109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A17" activeCellId="0" sqref="A1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45222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110</v>
      </c>
      <c r="D5" s="13" t="n">
        <v>8.5</v>
      </c>
      <c r="E5" s="13" t="n">
        <v>30</v>
      </c>
      <c r="F5" s="13" t="n">
        <v>30</v>
      </c>
      <c r="G5" s="13" t="n">
        <f aca="false">$D$5*$F$5</f>
        <v>255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111</v>
      </c>
      <c r="D6" s="13" t="n">
        <v>8.5</v>
      </c>
      <c r="E6" s="13" t="n">
        <v>40</v>
      </c>
      <c r="F6" s="13" t="n">
        <v>40</v>
      </c>
      <c r="G6" s="13" t="n">
        <f aca="false">$D$6*$F$6</f>
        <v>340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112</v>
      </c>
      <c r="D7" s="13" t="n">
        <v>8.5</v>
      </c>
      <c r="E7" s="13" t="n">
        <v>20</v>
      </c>
      <c r="F7" s="13" t="n">
        <v>20</v>
      </c>
      <c r="G7" s="13" t="n">
        <f aca="false">$D$7*$F$7</f>
        <v>170</v>
      </c>
    </row>
    <row r="8" customFormat="false" ht="15" hidden="false" customHeight="false" outlineLevel="0" collapsed="false">
      <c r="A8" s="11"/>
      <c r="C8" s="12" t="s">
        <v>113</v>
      </c>
      <c r="D8" s="13" t="n">
        <v>8.5</v>
      </c>
      <c r="E8" s="13" t="n">
        <v>10</v>
      </c>
      <c r="F8" s="13" t="n">
        <v>10</v>
      </c>
      <c r="G8" s="13" t="n">
        <f aca="false">$D$8*$F$8</f>
        <v>85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0.885416666666667</v>
      </c>
      <c r="E11" s="16"/>
      <c r="F11" s="17" t="s">
        <v>22</v>
      </c>
      <c r="G11" s="14" t="n">
        <f aca="false">SUM(G5:G10)</f>
        <v>850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4</v>
      </c>
      <c r="C16" s="12" t="s">
        <v>114</v>
      </c>
      <c r="D16" s="13" t="n">
        <v>8.5</v>
      </c>
      <c r="E16" s="13" t="n">
        <v>65</v>
      </c>
      <c r="F16" s="13" t="n">
        <v>65</v>
      </c>
      <c r="G16" s="13" t="n">
        <f aca="false">$D$16*$F$16</f>
        <v>552.5</v>
      </c>
    </row>
    <row r="17" customFormat="false" ht="15" hidden="false" customHeight="false" outlineLevel="0" collapsed="false">
      <c r="A17" s="11"/>
      <c r="C17" s="12" t="s">
        <v>96</v>
      </c>
      <c r="D17" s="13" t="n">
        <v>11.1</v>
      </c>
      <c r="E17" s="13"/>
      <c r="F17" s="13" t="n">
        <v>15</v>
      </c>
      <c r="G17" s="13" t="n">
        <f aca="false">$D$17*$F$17</f>
        <v>166.5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780</v>
      </c>
      <c r="C21" s="15" t="s">
        <v>21</v>
      </c>
      <c r="D21" s="0" t="n">
        <f aca="false">G21/B21</f>
        <v>0.921794871794872</v>
      </c>
      <c r="E21" s="16"/>
      <c r="F21" s="17" t="s">
        <v>22</v>
      </c>
      <c r="G21" s="14" t="n">
        <f aca="false">SUM(G15:G20)</f>
        <v>719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81</v>
      </c>
      <c r="D25" s="13" t="n">
        <v>8.5</v>
      </c>
      <c r="E25" s="13" t="n">
        <v>60</v>
      </c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1.0625</v>
      </c>
      <c r="E30" s="16"/>
      <c r="F30" s="17" t="s">
        <v>22</v>
      </c>
      <c r="G30" s="14" t="n">
        <f aca="false">SUM(G24:G29)</f>
        <v>510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115</v>
      </c>
      <c r="D35" s="13" t="n">
        <v>8.5</v>
      </c>
      <c r="E35" s="13"/>
      <c r="F35" s="13" t="n">
        <v>20</v>
      </c>
      <c r="G35" s="13" t="n">
        <f aca="false">$D$35*$F$35</f>
        <v>170</v>
      </c>
      <c r="K35" s="23"/>
    </row>
    <row r="36" customFormat="false" ht="15" hidden="false" customHeight="false" outlineLevel="0" collapsed="false">
      <c r="A36" s="11"/>
      <c r="C36" s="12" t="s">
        <v>19</v>
      </c>
      <c r="D36" s="13" t="n">
        <v>11.1</v>
      </c>
      <c r="E36" s="13" t="n">
        <v>85</v>
      </c>
      <c r="F36" s="13" t="n">
        <v>85</v>
      </c>
      <c r="G36" s="13" t="n">
        <f aca="false">$D$36*$F$36</f>
        <v>943.5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1.15989583333333</v>
      </c>
      <c r="E40" s="16"/>
      <c r="F40" s="17" t="s">
        <v>22</v>
      </c>
      <c r="G40" s="14" t="n">
        <f aca="false">SUM(G34:G39)</f>
        <v>1113.5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/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720</v>
      </c>
      <c r="C49" s="15" t="s">
        <v>21</v>
      </c>
      <c r="D49" s="0" t="n">
        <f aca="false">G49/B49</f>
        <v>1.33166666666667</v>
      </c>
      <c r="E49" s="16"/>
      <c r="F49" s="17" t="s">
        <v>22</v>
      </c>
      <c r="G49" s="14" t="n">
        <f aca="false">SUM(G45:G48)</f>
        <v>958.8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116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840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0.933214285714286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41.25" hidden="false" customHeight="false" outlineLevel="0" collapsed="false">
      <c r="A89" s="0" t="s">
        <v>74</v>
      </c>
      <c r="B89" s="15" t="s">
        <v>117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5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showFormulas="false" showGridLines="true" showRowColHeaders="true" showZeros="true" rightToLeft="false" tabSelected="false" showOutlineSymbols="true" defaultGridColor="true" view="normal" topLeftCell="A89" colorId="64" zoomScale="100" zoomScaleNormal="100" zoomScalePageLayoutView="100" workbookViewId="0">
      <selection pane="topLeft" activeCell="B94" activeCellId="0" sqref="B94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45219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97</v>
      </c>
      <c r="D7" s="13" t="n">
        <v>11.1</v>
      </c>
      <c r="E7" s="13" t="n">
        <v>90</v>
      </c>
      <c r="F7" s="13" t="n">
        <v>90</v>
      </c>
      <c r="G7" s="13" t="n">
        <f aca="false">$D$7*$F$7</f>
        <v>999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1.040625</v>
      </c>
      <c r="E11" s="16"/>
      <c r="F11" s="17" t="s">
        <v>22</v>
      </c>
      <c r="G11" s="14" t="n">
        <f aca="false">SUM(G5:G10)</f>
        <v>999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/>
      <c r="C17" s="12" t="s">
        <v>96</v>
      </c>
      <c r="D17" s="13" t="n">
        <v>11.1</v>
      </c>
      <c r="E17" s="13" t="n">
        <v>45</v>
      </c>
      <c r="F17" s="13" t="n">
        <v>30</v>
      </c>
      <c r="G17" s="13" t="n">
        <f aca="false">$D$17*$F$17</f>
        <v>333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540</v>
      </c>
      <c r="C21" s="15" t="s">
        <v>21</v>
      </c>
      <c r="D21" s="0" t="n">
        <f aca="false">G21/B21</f>
        <v>0.616666666666667</v>
      </c>
      <c r="E21" s="16"/>
      <c r="F21" s="17" t="s">
        <v>22</v>
      </c>
      <c r="G21" s="14" t="n">
        <f aca="false">SUM(G15:G20)</f>
        <v>333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 t="s">
        <v>118</v>
      </c>
      <c r="D24" s="13" t="n">
        <v>8.5</v>
      </c>
      <c r="E24" s="13" t="n">
        <v>40</v>
      </c>
      <c r="F24" s="13" t="n">
        <v>40</v>
      </c>
      <c r="G24" s="13" t="n">
        <f aca="false">$D$24*$F$24</f>
        <v>340</v>
      </c>
    </row>
    <row r="25" customFormat="false" ht="15" hidden="false" customHeight="false" outlineLevel="0" collapsed="false">
      <c r="A25" s="11"/>
      <c r="C25" s="12" t="s">
        <v>119</v>
      </c>
      <c r="D25" s="13" t="n">
        <v>8.5</v>
      </c>
      <c r="E25" s="13" t="n">
        <v>10</v>
      </c>
      <c r="F25" s="13" t="n">
        <v>10</v>
      </c>
      <c r="G25" s="13" t="n">
        <f aca="false">$D$25*$F$25</f>
        <v>85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0.885416666666667</v>
      </c>
      <c r="E30" s="16"/>
      <c r="F30" s="17" t="s">
        <v>22</v>
      </c>
      <c r="G30" s="14" t="n">
        <f aca="false">SUM(G24:G29)</f>
        <v>425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115</v>
      </c>
      <c r="D35" s="13" t="n">
        <v>8.5</v>
      </c>
      <c r="E35" s="13" t="n">
        <v>120</v>
      </c>
      <c r="F35" s="13" t="n">
        <v>100</v>
      </c>
      <c r="G35" s="13" t="n">
        <f aca="false">$D$35*$F$35</f>
        <v>850</v>
      </c>
      <c r="K35" s="23"/>
    </row>
    <row r="36" customFormat="false" ht="15" hidden="false" customHeight="false" outlineLevel="0" collapsed="false">
      <c r="A36" s="11"/>
      <c r="C36" s="12"/>
      <c r="D36" s="13" t="n">
        <v>11.1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0.885416666666667</v>
      </c>
      <c r="E40" s="16"/>
      <c r="F40" s="17" t="s">
        <v>22</v>
      </c>
      <c r="G40" s="14" t="n">
        <f aca="false">SUM(G34:G39)</f>
        <v>850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C48" s="12"/>
      <c r="D48" s="13"/>
      <c r="E48" s="13"/>
      <c r="F48" s="13"/>
      <c r="G48" s="13" t="n">
        <f aca="false">$D$48*$F$48</f>
        <v>0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720</v>
      </c>
      <c r="C49" s="15" t="s">
        <v>21</v>
      </c>
      <c r="D49" s="0" t="n">
        <f aca="false">G49/B49</f>
        <v>0.999166666666667</v>
      </c>
      <c r="E49" s="16"/>
      <c r="F49" s="17" t="s">
        <v>22</v>
      </c>
      <c r="G49" s="14" t="n">
        <f aca="false">SUM(G45:G48)</f>
        <v>719.4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83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120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540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1.45166666666667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121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s">
        <v>122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s">
        <v>123</v>
      </c>
    </row>
    <row r="92" customFormat="false" ht="15" hidden="false" customHeight="false" outlineLevel="0" collapsed="false">
      <c r="A92" s="0" t="s">
        <v>32</v>
      </c>
      <c r="B92" s="0" t="s">
        <v>124</v>
      </c>
      <c r="C92" s="0" t="n">
        <v>1</v>
      </c>
    </row>
    <row r="93" customFormat="false" ht="15" hidden="false" customHeight="false" outlineLevel="0" collapsed="false">
      <c r="A93" s="0" t="s">
        <v>125</v>
      </c>
      <c r="B93" s="0" t="s">
        <v>126</v>
      </c>
      <c r="C93" s="0" t="n">
        <v>5.5</v>
      </c>
    </row>
    <row r="94" customFormat="false" ht="15" hidden="false" customHeight="false" outlineLevel="0" collapsed="false">
      <c r="B94" s="0" t="s">
        <v>127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F36" activeCellId="0" sqref="F3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45218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79</v>
      </c>
      <c r="D6" s="13" t="n">
        <v>8.5</v>
      </c>
      <c r="E6" s="13" t="n">
        <v>120</v>
      </c>
      <c r="F6" s="13" t="n">
        <v>120</v>
      </c>
      <c r="G6" s="13" t="n">
        <f aca="false">$D$6*$F$6</f>
        <v>1020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1.0625</v>
      </c>
      <c r="E11" s="16"/>
      <c r="F11" s="17" t="s">
        <v>22</v>
      </c>
      <c r="G11" s="14" t="n">
        <f aca="false">SUM(G5:G10)</f>
        <v>1020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10</v>
      </c>
      <c r="C15" s="12" t="s">
        <v>78</v>
      </c>
      <c r="D15" s="13" t="n">
        <v>8.5</v>
      </c>
      <c r="E15" s="13"/>
      <c r="F15" s="13" t="n">
        <v>20</v>
      </c>
      <c r="G15" s="13" t="n">
        <f aca="false">$D$15*$F$15</f>
        <v>170</v>
      </c>
    </row>
    <row r="16" customFormat="false" ht="15.75" hidden="false" customHeight="true" outlineLevel="0" collapsed="false">
      <c r="A16" s="11" t="s">
        <v>37</v>
      </c>
      <c r="C16" s="12" t="s">
        <v>110</v>
      </c>
      <c r="D16" s="13" t="n">
        <v>8.5</v>
      </c>
      <c r="E16" s="13" t="n">
        <v>50</v>
      </c>
      <c r="F16" s="13" t="n">
        <v>50</v>
      </c>
      <c r="G16" s="13" t="n">
        <f aca="false">$D$16*$F$16</f>
        <v>425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600</v>
      </c>
      <c r="C21" s="15" t="s">
        <v>21</v>
      </c>
      <c r="D21" s="0" t="n">
        <f aca="false">G21/B21</f>
        <v>0.991666666666667</v>
      </c>
      <c r="E21" s="16"/>
      <c r="F21" s="17" t="s">
        <v>22</v>
      </c>
      <c r="G21" s="14" t="n">
        <f aca="false">SUM(G15:G20)</f>
        <v>595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128</v>
      </c>
      <c r="D25" s="13" t="n">
        <v>8.5</v>
      </c>
      <c r="E25" s="13" t="n">
        <v>60</v>
      </c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1.0625</v>
      </c>
      <c r="E30" s="16"/>
      <c r="F30" s="17" t="s">
        <v>22</v>
      </c>
      <c r="G30" s="14" t="n">
        <f aca="false">SUM(G24:G29)</f>
        <v>510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 t="s">
        <v>129</v>
      </c>
      <c r="D34" s="13" t="n">
        <v>8.5</v>
      </c>
      <c r="E34" s="13"/>
      <c r="F34" s="13" t="n">
        <v>60</v>
      </c>
      <c r="G34" s="13" t="n">
        <f aca="false">$D$34*$F$34</f>
        <v>510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130</v>
      </c>
      <c r="D35" s="13" t="n">
        <v>8.5</v>
      </c>
      <c r="E35" s="13"/>
      <c r="F35" s="13" t="n">
        <v>30</v>
      </c>
      <c r="G35" s="13" t="n">
        <f aca="false">$D$35*$F$35</f>
        <v>255</v>
      </c>
      <c r="K35" s="23"/>
    </row>
    <row r="36" customFormat="false" ht="15" hidden="false" customHeight="false" outlineLevel="0" collapsed="false">
      <c r="A36" s="11"/>
      <c r="C36" s="12" t="s">
        <v>19</v>
      </c>
      <c r="D36" s="13" t="n">
        <v>11.1</v>
      </c>
      <c r="E36" s="13" t="n">
        <v>90</v>
      </c>
      <c r="F36" s="13" t="n">
        <v>90</v>
      </c>
      <c r="G36" s="13" t="n">
        <f aca="false">$D$36*$F$36</f>
        <v>999</v>
      </c>
    </row>
    <row r="37" customFormat="false" ht="12.75" hidden="false" customHeight="true" outlineLevel="0" collapsed="false">
      <c r="A37" s="11"/>
      <c r="C37" s="12" t="s">
        <v>131</v>
      </c>
      <c r="D37" s="13" t="n">
        <v>11.1</v>
      </c>
      <c r="E37" s="13"/>
      <c r="F37" s="13" t="n">
        <v>10</v>
      </c>
      <c r="G37" s="13" t="n">
        <f aca="false">$D$37*$F$37</f>
        <v>111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1.953125</v>
      </c>
      <c r="E40" s="16"/>
      <c r="F40" s="17" t="s">
        <v>22</v>
      </c>
      <c r="G40" s="14" t="n">
        <f aca="false">SUM(G34:G39)</f>
        <v>1875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C45" s="12" t="s">
        <v>38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C48" s="12"/>
      <c r="D48" s="13"/>
      <c r="E48" s="13"/>
      <c r="F48" s="13"/>
      <c r="G48" s="13" t="n">
        <f aca="false">$D$48*$F$48</f>
        <v>0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</v>
      </c>
      <c r="E49" s="16"/>
      <c r="F49" s="17" t="s">
        <v>22</v>
      </c>
      <c r="G49" s="14" t="n">
        <f aca="false">SUM(G45:G48)</f>
        <v>480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120</v>
      </c>
      <c r="D56" s="0" t="n">
        <v>120</v>
      </c>
      <c r="E56" s="0" t="n">
        <f aca="false">$B$56*$D$56</f>
        <v>518.4</v>
      </c>
      <c r="F56" s="15" t="s">
        <v>83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120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1043.1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8.5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1050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0.993428571428571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41.25" hidden="false" customHeight="false" outlineLevel="0" collapsed="false">
      <c r="A89" s="0" t="s">
        <v>74</v>
      </c>
      <c r="B89" s="15" t="s">
        <v>132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9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D4" colorId="64" zoomScale="100" zoomScaleNormal="100" zoomScalePageLayoutView="100" workbookViewId="0">
      <selection pane="topLeft" activeCell="F8" activeCellId="0" sqref="F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45217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133</v>
      </c>
      <c r="D5" s="13" t="n">
        <v>8.5</v>
      </c>
      <c r="E5" s="13"/>
      <c r="F5" s="13" t="n">
        <v>50</v>
      </c>
      <c r="G5" s="13" t="n">
        <f aca="false">$D$5*$F$5</f>
        <v>425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134</v>
      </c>
      <c r="D6" s="13" t="n">
        <v>8.5</v>
      </c>
      <c r="E6" s="13"/>
      <c r="F6" s="13" t="n">
        <v>10</v>
      </c>
      <c r="G6" s="13" t="n">
        <f aca="false">$D$6*$F$6</f>
        <v>85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97</v>
      </c>
      <c r="D7" s="13" t="n">
        <v>11.1</v>
      </c>
      <c r="E7" s="13" t="n">
        <v>90</v>
      </c>
      <c r="F7" s="13" t="n">
        <v>90</v>
      </c>
      <c r="G7" s="13" t="n">
        <f aca="false">$D$7*$F$7</f>
        <v>999</v>
      </c>
    </row>
    <row r="8" customFormat="false" ht="15" hidden="false" customHeight="false" outlineLevel="0" collapsed="false">
      <c r="A8" s="11"/>
      <c r="C8" s="12" t="s">
        <v>135</v>
      </c>
      <c r="D8" s="13" t="n">
        <v>8.5</v>
      </c>
      <c r="E8" s="13"/>
      <c r="F8" s="13" t="n">
        <v>40</v>
      </c>
      <c r="G8" s="13" t="n">
        <f aca="false">$D$8*$F$8</f>
        <v>340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1.92604166666667</v>
      </c>
      <c r="E11" s="16"/>
      <c r="F11" s="17" t="s">
        <v>22</v>
      </c>
      <c r="G11" s="14" t="n">
        <f aca="false">SUM(G5:G10)</f>
        <v>1849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136</v>
      </c>
      <c r="D15" s="13" t="n">
        <v>8.5</v>
      </c>
      <c r="E15" s="13"/>
      <c r="F15" s="13" t="n">
        <v>30</v>
      </c>
      <c r="G15" s="13" t="n">
        <f aca="false">$D$15*$F$15</f>
        <v>255</v>
      </c>
    </row>
    <row r="16" customFormat="false" ht="15.75" hidden="false" customHeight="true" outlineLevel="0" collapsed="false">
      <c r="A16" s="11" t="s">
        <v>37</v>
      </c>
      <c r="C16" s="12" t="s">
        <v>78</v>
      </c>
      <c r="D16" s="13" t="n">
        <v>8.5</v>
      </c>
      <c r="E16" s="13" t="n">
        <v>60</v>
      </c>
      <c r="F16" s="13" t="n">
        <v>40</v>
      </c>
      <c r="G16" s="13" t="n">
        <f aca="false">$D$16*$F$16</f>
        <v>340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540</v>
      </c>
      <c r="C21" s="15" t="s">
        <v>21</v>
      </c>
      <c r="D21" s="0" t="n">
        <f aca="false">G21/B21</f>
        <v>1.10185185185185</v>
      </c>
      <c r="E21" s="16"/>
      <c r="F21" s="17" t="s">
        <v>22</v>
      </c>
      <c r="G21" s="14" t="n">
        <f aca="false">SUM(G15:G20)</f>
        <v>595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 t="s">
        <v>136</v>
      </c>
      <c r="D24" s="13" t="n">
        <v>8.5</v>
      </c>
      <c r="E24" s="13"/>
      <c r="F24" s="13" t="n">
        <v>60</v>
      </c>
      <c r="G24" s="13" t="n">
        <f aca="false">$D$24*$F$24</f>
        <v>510</v>
      </c>
    </row>
    <row r="25" customFormat="false" ht="15" hidden="false" customHeight="false" outlineLevel="0" collapsed="false">
      <c r="A25" s="11"/>
      <c r="C25" s="12" t="s">
        <v>78</v>
      </c>
      <c r="D25" s="13" t="n">
        <v>8.5</v>
      </c>
      <c r="E25" s="13" t="n">
        <v>60</v>
      </c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2.125</v>
      </c>
      <c r="E30" s="16"/>
      <c r="F30" s="17" t="s">
        <v>22</v>
      </c>
      <c r="G30" s="14" t="n">
        <f aca="false">SUM(G24:G29)</f>
        <v>1020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 t="s">
        <v>131</v>
      </c>
      <c r="D34" s="13" t="n">
        <v>8.5</v>
      </c>
      <c r="E34" s="13" t="n">
        <v>10</v>
      </c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6</v>
      </c>
      <c r="C35" s="12" t="s">
        <v>129</v>
      </c>
      <c r="D35" s="13" t="n">
        <v>8.5</v>
      </c>
      <c r="E35" s="13" t="n">
        <v>60</v>
      </c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130</v>
      </c>
      <c r="D36" s="13" t="n">
        <v>8.5</v>
      </c>
      <c r="E36" s="13" t="n">
        <v>30</v>
      </c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 t="s">
        <v>97</v>
      </c>
      <c r="D37" s="13" t="n">
        <v>11.1</v>
      </c>
      <c r="E37" s="13"/>
      <c r="F37" s="13" t="n">
        <v>90</v>
      </c>
      <c r="G37" s="13" t="n">
        <f aca="false">$D$37*$F$37</f>
        <v>999</v>
      </c>
    </row>
    <row r="38" customFormat="false" ht="15" hidden="false" customHeight="false" outlineLevel="0" collapsed="false">
      <c r="A38" s="11"/>
      <c r="C38" s="12" t="s">
        <v>102</v>
      </c>
      <c r="D38" s="13" t="n">
        <v>8.5</v>
      </c>
      <c r="E38" s="13"/>
      <c r="F38" s="13" t="n">
        <v>20</v>
      </c>
      <c r="G38" s="13" t="n">
        <f aca="false">$D$38*$F$38</f>
        <v>170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840</v>
      </c>
      <c r="C40" s="15" t="s">
        <v>21</v>
      </c>
      <c r="D40" s="0" t="n">
        <f aca="false">G40/B40</f>
        <v>1.39166666666667</v>
      </c>
      <c r="E40" s="16"/>
      <c r="F40" s="17" t="s">
        <v>22</v>
      </c>
      <c r="G40" s="14" t="n">
        <f aca="false">SUM(G34:G39)</f>
        <v>1169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C48" s="12"/>
      <c r="D48" s="13"/>
      <c r="E48" s="13"/>
      <c r="F48" s="13"/>
      <c r="G48" s="13" t="n">
        <f aca="false">$D$48*$F$48</f>
        <v>0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720</v>
      </c>
      <c r="C49" s="15" t="s">
        <v>21</v>
      </c>
      <c r="D49" s="0" t="n">
        <f aca="false">G49/B49</f>
        <v>0.999166666666667</v>
      </c>
      <c r="E49" s="16"/>
      <c r="F49" s="17" t="s">
        <v>22</v>
      </c>
      <c r="G49" s="14" t="n">
        <f aca="false">SUM(G45:G48)</f>
        <v>719.4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120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C64" s="0" t="n">
        <v>65</v>
      </c>
      <c r="D64" s="0" t="n">
        <v>65</v>
      </c>
      <c r="E64" s="0" t="n">
        <f aca="false">$B$64*$D$64</f>
        <v>561.6</v>
      </c>
      <c r="F64" s="0" t="s">
        <v>137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1345.5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4.5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  <c r="B73" s="0" t="n">
        <v>8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1290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1.04302325581395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15" hidden="false" customHeight="false" outlineLevel="0" collapsed="false">
      <c r="A89" s="0" t="s">
        <v>74</v>
      </c>
      <c r="B89" s="15"/>
    </row>
    <row r="90" customFormat="false" ht="15" hidden="false" customHeight="false" outlineLevel="0" collapsed="false">
      <c r="A90" s="0" t="s">
        <v>75</v>
      </c>
      <c r="B90" s="15" t="s">
        <v>76</v>
      </c>
      <c r="C90" s="0" t="s">
        <v>138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8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45216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139</v>
      </c>
      <c r="D5" s="13" t="n">
        <v>8.5</v>
      </c>
      <c r="E5" s="13" t="n">
        <v>50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140</v>
      </c>
      <c r="D6" s="13" t="n">
        <v>8.5</v>
      </c>
      <c r="E6" s="13" t="n">
        <v>10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141</v>
      </c>
      <c r="D7" s="13" t="n">
        <v>8.5</v>
      </c>
      <c r="E7" s="13" t="n">
        <v>40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0</v>
      </c>
      <c r="E11" s="16"/>
      <c r="F11" s="17" t="s">
        <v>22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C16" s="12" t="s">
        <v>136</v>
      </c>
      <c r="D16" s="13" t="n">
        <v>8.5</v>
      </c>
      <c r="E16" s="13" t="n">
        <v>60</v>
      </c>
      <c r="F16" s="13" t="n">
        <v>30</v>
      </c>
      <c r="G16" s="13" t="n">
        <f aca="false">$D$16*$F$16</f>
        <v>255</v>
      </c>
    </row>
    <row r="17" customFormat="false" ht="15" hidden="false" customHeight="false" outlineLevel="0" collapsed="false">
      <c r="A17" s="11"/>
      <c r="C17" s="12" t="s">
        <v>142</v>
      </c>
      <c r="D17" s="13" t="n">
        <v>11.1</v>
      </c>
      <c r="E17" s="13"/>
      <c r="F17" s="13" t="n">
        <v>30</v>
      </c>
      <c r="G17" s="13" t="n">
        <f aca="false">$D$17*$F$17</f>
        <v>333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540</v>
      </c>
      <c r="C21" s="15" t="s">
        <v>21</v>
      </c>
      <c r="D21" s="0" t="n">
        <f aca="false">G21/B21</f>
        <v>1.08888888888889</v>
      </c>
      <c r="E21" s="16"/>
      <c r="F21" s="17" t="s">
        <v>22</v>
      </c>
      <c r="G21" s="14" t="n">
        <f aca="false">SUM(G15:G20)</f>
        <v>588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9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136</v>
      </c>
      <c r="D25" s="13" t="n">
        <v>8.5</v>
      </c>
      <c r="E25" s="13" t="n">
        <v>60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540</v>
      </c>
      <c r="C30" s="15" t="s">
        <v>21</v>
      </c>
      <c r="D30" s="0" t="n">
        <f aca="false">G30/B30</f>
        <v>0</v>
      </c>
      <c r="E30" s="16"/>
      <c r="F30" s="17" t="s">
        <v>22</v>
      </c>
      <c r="G30" s="14" t="n">
        <f aca="false">SUM(G24:G29)</f>
        <v>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143</v>
      </c>
      <c r="D35" s="13" t="n">
        <v>8.5</v>
      </c>
      <c r="E35" s="13"/>
      <c r="F35" s="13" t="n">
        <v>100</v>
      </c>
      <c r="G35" s="13" t="n">
        <f aca="false">$D$35*$F$35</f>
        <v>850</v>
      </c>
      <c r="K35" s="23"/>
    </row>
    <row r="36" customFormat="false" ht="15" hidden="false" customHeight="false" outlineLevel="0" collapsed="false">
      <c r="A36" s="11"/>
      <c r="C36" s="12" t="s">
        <v>97</v>
      </c>
      <c r="D36" s="13" t="n">
        <v>11.1</v>
      </c>
      <c r="E36" s="13" t="n">
        <v>90</v>
      </c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0.885416666666667</v>
      </c>
      <c r="E40" s="16"/>
      <c r="F40" s="17" t="s">
        <v>22</v>
      </c>
      <c r="G40" s="14" t="n">
        <f aca="false">SUM(G34:G39)</f>
        <v>850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C48" s="12"/>
      <c r="D48" s="13"/>
      <c r="E48" s="13"/>
      <c r="F48" s="13"/>
      <c r="G48" s="13" t="n">
        <f aca="false">$D$48*$F$48</f>
        <v>0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720</v>
      </c>
      <c r="C49" s="15" t="s">
        <v>21</v>
      </c>
      <c r="D49" s="0" t="n">
        <f aca="false">G49/B49</f>
        <v>0.999166666666667</v>
      </c>
      <c r="E49" s="16"/>
      <c r="F49" s="17" t="s">
        <v>22</v>
      </c>
      <c r="G49" s="14" t="n">
        <f aca="false">SUM(G45:G48)</f>
        <v>719.4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110</v>
      </c>
      <c r="D58" s="0" t="n">
        <v>110</v>
      </c>
      <c r="E58" s="0" t="n">
        <f aca="false">$B$58*$D$58</f>
        <v>524.7</v>
      </c>
      <c r="F58" s="0" t="s">
        <v>144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5.5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870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0.901034482758621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41.25" hidden="false" customHeight="false" outlineLevel="0" collapsed="false">
      <c r="A89" s="0" t="s">
        <v>74</v>
      </c>
      <c r="B89" s="15" t="s">
        <v>132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false" showOutlineSymbols="true" defaultGridColor="true" view="normal" topLeftCell="A88" colorId="64" zoomScale="100" zoomScaleNormal="100" zoomScalePageLayoutView="100" workbookViewId="0">
      <selection pane="topLeft" activeCell="B62" activeCellId="0" sqref="B62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45215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145</v>
      </c>
      <c r="D7" s="13" t="n">
        <v>11.1</v>
      </c>
      <c r="E7" s="13" t="n">
        <v>90</v>
      </c>
      <c r="F7" s="13" t="n">
        <v>90</v>
      </c>
      <c r="G7" s="13" t="n">
        <f aca="false">$D$7*$F$7</f>
        <v>999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1.040625</v>
      </c>
      <c r="E11" s="16"/>
      <c r="F11" s="17" t="s">
        <v>22</v>
      </c>
      <c r="G11" s="14" t="n">
        <f aca="false">SUM(G5:G10)</f>
        <v>999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C16" s="12" t="s">
        <v>81</v>
      </c>
      <c r="D16" s="13" t="n">
        <v>8.5</v>
      </c>
      <c r="E16" s="13" t="n">
        <v>25</v>
      </c>
      <c r="F16" s="13" t="n">
        <v>25</v>
      </c>
      <c r="G16" s="13" t="n">
        <f aca="false">$D$16*$F$16</f>
        <v>212.5</v>
      </c>
    </row>
    <row r="17" customFormat="false" ht="15" hidden="false" customHeight="false" outlineLevel="0" collapsed="false">
      <c r="A17" s="11"/>
      <c r="C17" s="12" t="s">
        <v>142</v>
      </c>
      <c r="D17" s="13" t="n">
        <v>11.1</v>
      </c>
      <c r="E17" s="13" t="n">
        <v>30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540</v>
      </c>
      <c r="C21" s="15" t="s">
        <v>21</v>
      </c>
      <c r="D21" s="0" t="n">
        <f aca="false">G21/B21</f>
        <v>0.393518518518519</v>
      </c>
      <c r="E21" s="16"/>
      <c r="F21" s="17" t="s">
        <v>22</v>
      </c>
      <c r="G21" s="14" t="n">
        <f aca="false">SUM(G15:G20)</f>
        <v>212.5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8.5</v>
      </c>
      <c r="C24" s="12" t="s">
        <v>79</v>
      </c>
      <c r="D24" s="13" t="n">
        <v>8.5</v>
      </c>
      <c r="E24" s="13" t="n">
        <v>25</v>
      </c>
      <c r="F24" s="13" t="n">
        <v>25</v>
      </c>
      <c r="G24" s="13" t="n">
        <f aca="false">$D$24*$F$24</f>
        <v>212.5</v>
      </c>
    </row>
    <row r="25" customFormat="false" ht="15" hidden="false" customHeight="false" outlineLevel="0" collapsed="false">
      <c r="A25" s="11"/>
      <c r="C25" s="12" t="s">
        <v>88</v>
      </c>
      <c r="D25" s="13" t="n">
        <v>8.5</v>
      </c>
      <c r="E25" s="13" t="n">
        <v>30</v>
      </c>
      <c r="F25" s="13" t="n">
        <v>30</v>
      </c>
      <c r="G25" s="13" t="n">
        <f aca="false">$D$25*$F$25</f>
        <v>255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510</v>
      </c>
      <c r="C30" s="15" t="s">
        <v>21</v>
      </c>
      <c r="D30" s="0" t="n">
        <f aca="false">G30/B30</f>
        <v>0.916666666666667</v>
      </c>
      <c r="E30" s="16"/>
      <c r="F30" s="17" t="s">
        <v>22</v>
      </c>
      <c r="G30" s="14" t="n">
        <f aca="false">SUM(G24:G29)</f>
        <v>467.5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7.5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146</v>
      </c>
      <c r="D35" s="13" t="n">
        <v>8.5</v>
      </c>
      <c r="E35" s="13" t="n">
        <v>120</v>
      </c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142</v>
      </c>
      <c r="D36" s="13" t="n">
        <v>11.1</v>
      </c>
      <c r="E36" s="13"/>
      <c r="F36" s="13" t="n">
        <v>10</v>
      </c>
      <c r="G36" s="13" t="n">
        <f aca="false">$D$36*$F$36</f>
        <v>111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930</v>
      </c>
      <c r="C40" s="15" t="s">
        <v>21</v>
      </c>
      <c r="D40" s="0" t="n">
        <f aca="false">G40/B40</f>
        <v>0.119354838709677</v>
      </c>
      <c r="E40" s="16"/>
      <c r="F40" s="17" t="s">
        <v>22</v>
      </c>
      <c r="G40" s="14" t="n">
        <f aca="false">SUM(G34:G39)</f>
        <v>111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C48" s="12"/>
      <c r="D48" s="13"/>
      <c r="E48" s="13"/>
      <c r="F48" s="13"/>
      <c r="G48" s="13" t="n">
        <f aca="false">$D$48*$F$48</f>
        <v>0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720</v>
      </c>
      <c r="C49" s="15" t="s">
        <v>21</v>
      </c>
      <c r="D49" s="0" t="n">
        <f aca="false">G49/B49</f>
        <v>0.999166666666667</v>
      </c>
      <c r="E49" s="16"/>
      <c r="F49" s="17" t="s">
        <v>22</v>
      </c>
      <c r="G49" s="14" t="n">
        <f aca="false">SUM(G45:G48)</f>
        <v>719.4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83</v>
      </c>
    </row>
    <row r="57" customFormat="false" ht="15" hidden="false" customHeight="false" outlineLevel="0" collapsed="false">
      <c r="A57" s="18" t="s">
        <v>49</v>
      </c>
      <c r="B57" s="29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110</v>
      </c>
      <c r="D58" s="0" t="n">
        <v>110</v>
      </c>
      <c r="E58" s="0" t="n">
        <f aca="false">$B$58*$D$58</f>
        <v>524.7</v>
      </c>
      <c r="F58" s="0" t="s">
        <v>147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780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1.005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148</v>
      </c>
      <c r="C89" s="0" t="n">
        <v>6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6</v>
      </c>
    </row>
    <row r="92" customFormat="false" ht="15" hidden="false" customHeight="false" outlineLevel="0" collapsed="false">
      <c r="A92" s="0" t="s">
        <v>65</v>
      </c>
      <c r="B92" s="0" t="s">
        <v>149</v>
      </c>
      <c r="C92" s="0" t="n">
        <v>2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C92" activeCellId="0" sqref="C92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45212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79</v>
      </c>
      <c r="D5" s="13" t="n">
        <v>8.5</v>
      </c>
      <c r="E5" s="13" t="n">
        <v>90</v>
      </c>
      <c r="F5" s="13" t="n">
        <v>90</v>
      </c>
      <c r="G5" s="13" t="n">
        <f aca="false">$D$5*$F$5</f>
        <v>765</v>
      </c>
    </row>
    <row r="6" customFormat="false" ht="15" hidden="false" customHeight="false" outlineLevel="0" collapsed="false">
      <c r="A6" s="11" t="s">
        <v>15</v>
      </c>
      <c r="B6" s="0" t="n">
        <v>10</v>
      </c>
      <c r="C6" s="12" t="s">
        <v>102</v>
      </c>
      <c r="D6" s="13" t="n">
        <v>8.5</v>
      </c>
      <c r="E6" s="13" t="n">
        <v>30</v>
      </c>
      <c r="F6" s="13" t="n">
        <v>30</v>
      </c>
      <c r="G6" s="13" t="n">
        <f aca="false">$D$6*$F$6</f>
        <v>255</v>
      </c>
    </row>
    <row r="7" customFormat="false" ht="15" hidden="false" customHeight="false" outlineLevel="0" collapsed="false">
      <c r="A7" s="11" t="s">
        <v>16</v>
      </c>
      <c r="B7" s="0" t="n">
        <v>8.5</v>
      </c>
      <c r="C7" s="12" t="s">
        <v>142</v>
      </c>
      <c r="D7" s="13" t="n">
        <v>11.1</v>
      </c>
      <c r="E7" s="13"/>
      <c r="F7" s="13" t="n">
        <v>45</v>
      </c>
      <c r="G7" s="13" t="n">
        <f aca="false">$D$7*$F$7</f>
        <v>499.5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1110</v>
      </c>
      <c r="C11" s="15" t="s">
        <v>21</v>
      </c>
      <c r="D11" s="0" t="n">
        <f aca="false">G11/B11</f>
        <v>1.36891891891892</v>
      </c>
      <c r="E11" s="16"/>
      <c r="F11" s="17" t="s">
        <v>22</v>
      </c>
      <c r="G11" s="14" t="n">
        <f aca="false">SUM(G5:G10)</f>
        <v>1519.5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128</v>
      </c>
      <c r="D15" s="13" t="n">
        <v>8.5</v>
      </c>
      <c r="E15" s="13"/>
      <c r="F15" s="13" t="n">
        <v>60</v>
      </c>
      <c r="G15" s="13" t="n">
        <f aca="false">$D$15*$F$15</f>
        <v>510</v>
      </c>
    </row>
    <row r="16" customFormat="false" ht="15.75" hidden="false" customHeight="true" outlineLevel="0" collapsed="false">
      <c r="A16" s="11" t="s">
        <v>37</v>
      </c>
      <c r="C16" s="12" t="s">
        <v>87</v>
      </c>
      <c r="D16" s="13" t="n">
        <v>8.5</v>
      </c>
      <c r="E16" s="13" t="n">
        <v>60</v>
      </c>
      <c r="F16" s="13" t="n">
        <v>60</v>
      </c>
      <c r="G16" s="13" t="n">
        <f aca="false">$D$16*$F$16</f>
        <v>510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540</v>
      </c>
      <c r="C21" s="15" t="s">
        <v>21</v>
      </c>
      <c r="D21" s="0" t="n">
        <f aca="false">G21/B21</f>
        <v>1.88888888888889</v>
      </c>
      <c r="E21" s="16"/>
      <c r="F21" s="17" t="s">
        <v>22</v>
      </c>
      <c r="G21" s="14" t="n">
        <f aca="false">SUM(G15:G20)</f>
        <v>1020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81</v>
      </c>
      <c r="D25" s="13" t="n">
        <v>8.5</v>
      </c>
      <c r="E25" s="13" t="n">
        <v>60</v>
      </c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1.0625</v>
      </c>
      <c r="E30" s="16"/>
      <c r="F30" s="17" t="s">
        <v>22</v>
      </c>
      <c r="G30" s="14" t="n">
        <f aca="false">SUM(G24:G29)</f>
        <v>510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/>
      <c r="D35" s="13" t="n">
        <v>8.5</v>
      </c>
      <c r="E35" s="13"/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142</v>
      </c>
      <c r="D36" s="13" t="n">
        <v>11.1</v>
      </c>
      <c r="E36" s="13" t="n">
        <v>90</v>
      </c>
      <c r="F36" s="13" t="n">
        <v>90</v>
      </c>
      <c r="G36" s="13" t="n">
        <f aca="false">$D$36*$F$36</f>
        <v>999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1.040625</v>
      </c>
      <c r="E40" s="16"/>
      <c r="F40" s="17" t="s">
        <v>22</v>
      </c>
      <c r="G40" s="14" t="n">
        <f aca="false">SUM(G34:G39)</f>
        <v>999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4</v>
      </c>
      <c r="C46" s="12" t="s">
        <v>40</v>
      </c>
      <c r="D46" s="13" t="n">
        <v>2.4</v>
      </c>
      <c r="E46" s="13" t="n">
        <v>100</v>
      </c>
      <c r="F46" s="13" t="n">
        <v>100</v>
      </c>
      <c r="G46" s="13" t="n">
        <f aca="false">$D$46*$F$46</f>
        <v>240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C48" s="12"/>
      <c r="D48" s="13"/>
      <c r="E48" s="13"/>
      <c r="F48" s="13"/>
      <c r="G48" s="13" t="n">
        <f aca="false">$D$48*$F$48</f>
        <v>0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0.99875</v>
      </c>
      <c r="E49" s="16"/>
      <c r="F49" s="17" t="s">
        <v>22</v>
      </c>
      <c r="G49" s="14" t="n">
        <f aca="false">SUM(G45:G48)</f>
        <v>479.4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120</v>
      </c>
      <c r="D56" s="0" t="n">
        <v>120</v>
      </c>
      <c r="E56" s="0" t="n">
        <f aca="false">$B$56*$D$56</f>
        <v>518.4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120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1043.1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8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1020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1.02264705882353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150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  <row r="92" customFormat="false" ht="15" hidden="false" customHeight="false" outlineLevel="0" collapsed="false">
      <c r="A92" s="0" t="s">
        <v>93</v>
      </c>
      <c r="B92" s="0" t="s">
        <v>124</v>
      </c>
      <c r="C92" s="0" t="n">
        <v>1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50" colorId="64" zoomScale="100" zoomScaleNormal="100" zoomScalePageLayoutView="100" workbookViewId="0">
      <selection pane="topLeft" activeCell="C91" activeCellId="0" sqref="C9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45211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128</v>
      </c>
      <c r="D6" s="13" t="n">
        <v>8.5</v>
      </c>
      <c r="E6" s="13" t="n">
        <v>30</v>
      </c>
      <c r="F6" s="13" t="n">
        <v>30</v>
      </c>
      <c r="G6" s="13" t="n">
        <f aca="false">$D$6*$F$6</f>
        <v>255</v>
      </c>
    </row>
    <row r="7" customFormat="false" ht="15" hidden="false" customHeight="false" outlineLevel="0" collapsed="false">
      <c r="A7" s="11" t="s">
        <v>16</v>
      </c>
      <c r="B7" s="0" t="n">
        <v>4</v>
      </c>
      <c r="C7" s="12" t="s">
        <v>142</v>
      </c>
      <c r="D7" s="13" t="n">
        <v>11.1</v>
      </c>
      <c r="E7" s="13" t="n">
        <v>45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720</v>
      </c>
      <c r="C11" s="15" t="s">
        <v>21</v>
      </c>
      <c r="D11" s="0" t="n">
        <f aca="false">G11/B11</f>
        <v>0.354166666666667</v>
      </c>
      <c r="E11" s="16"/>
      <c r="F11" s="17" t="s">
        <v>22</v>
      </c>
      <c r="G11" s="14" t="n">
        <f aca="false">SUM(G5:G10)</f>
        <v>255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C16" s="12" t="s">
        <v>128</v>
      </c>
      <c r="D16" s="13" t="n">
        <v>8.5</v>
      </c>
      <c r="E16" s="13" t="n">
        <v>60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540</v>
      </c>
      <c r="C21" s="15" t="s">
        <v>21</v>
      </c>
      <c r="D21" s="0" t="n">
        <f aca="false">G21/B21</f>
        <v>0</v>
      </c>
      <c r="E21" s="16"/>
      <c r="F21" s="17" t="s">
        <v>22</v>
      </c>
      <c r="G21" s="14" t="n">
        <f aca="false">SUM(G15:G20)</f>
        <v>0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 t="s">
        <v>142</v>
      </c>
      <c r="D26" s="13" t="n">
        <v>11.1</v>
      </c>
      <c r="E26" s="13" t="n">
        <v>45</v>
      </c>
      <c r="F26" s="13" t="n">
        <v>45</v>
      </c>
      <c r="G26" s="13" t="n">
        <f aca="false">$D$26*$F$26</f>
        <v>499.5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1.040625</v>
      </c>
      <c r="E30" s="16"/>
      <c r="F30" s="17" t="s">
        <v>22</v>
      </c>
      <c r="G30" s="14" t="n">
        <f aca="false">SUM(G24:G29)</f>
        <v>499.5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79</v>
      </c>
      <c r="D35" s="13" t="n">
        <v>8.5</v>
      </c>
      <c r="E35" s="13" t="n">
        <v>120</v>
      </c>
      <c r="F35" s="13" t="n">
        <v>120</v>
      </c>
      <c r="G35" s="13" t="n">
        <f aca="false">$D$35*$F$35</f>
        <v>1020</v>
      </c>
      <c r="K35" s="23"/>
    </row>
    <row r="36" customFormat="false" ht="15" hidden="false" customHeight="false" outlineLevel="0" collapsed="false">
      <c r="A36" s="11"/>
      <c r="C36" s="12" t="s">
        <v>151</v>
      </c>
      <c r="D36" s="13" t="n">
        <v>11.1</v>
      </c>
      <c r="E36" s="13"/>
      <c r="F36" s="13" t="n">
        <v>25</v>
      </c>
      <c r="G36" s="13" t="n">
        <f aca="false">$D$36*$F$36</f>
        <v>277.5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1.3515625</v>
      </c>
      <c r="E40" s="16"/>
      <c r="F40" s="17" t="s">
        <v>22</v>
      </c>
      <c r="G40" s="14" t="n">
        <f aca="false">SUM(G34:G39)</f>
        <v>1297.5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B45" s="0" t="n">
        <v>4</v>
      </c>
      <c r="C45" s="12" t="s">
        <v>38</v>
      </c>
      <c r="D45" s="13" t="n">
        <v>1.33</v>
      </c>
      <c r="E45" s="13" t="n">
        <v>180</v>
      </c>
      <c r="F45" s="13" t="n">
        <v>180</v>
      </c>
      <c r="G45" s="13" t="n">
        <f aca="false">$D$45*$F$45</f>
        <v>239.4</v>
      </c>
    </row>
    <row r="46" customFormat="false" ht="15" hidden="false" customHeight="false" outlineLevel="0" collapsed="false">
      <c r="A46" s="11" t="s">
        <v>39</v>
      </c>
      <c r="B46" s="0" t="n">
        <v>4</v>
      </c>
      <c r="C46" s="12" t="s">
        <v>40</v>
      </c>
      <c r="D46" s="13" t="n">
        <v>2.4</v>
      </c>
      <c r="E46" s="13" t="n">
        <v>100</v>
      </c>
      <c r="F46" s="13" t="n">
        <v>100</v>
      </c>
      <c r="G46" s="13" t="n">
        <f aca="false">$D$46*$F$46</f>
        <v>240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C48" s="12"/>
      <c r="D48" s="13"/>
      <c r="E48" s="13"/>
      <c r="F48" s="13"/>
      <c r="G48" s="13" t="n">
        <f aca="false">$D$48*$F$48</f>
        <v>0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0.99875</v>
      </c>
      <c r="E49" s="16"/>
      <c r="F49" s="17" t="s">
        <v>22</v>
      </c>
      <c r="G49" s="14" t="n">
        <f aca="false">SUM(G45:G48)</f>
        <v>479.4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</v>
      </c>
      <c r="E57" s="0" t="n">
        <f aca="false">$B$57*$D$57</f>
        <v>52.47</v>
      </c>
      <c r="F57" s="0" t="s">
        <v>120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311.67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840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0.371035714285714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150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32" colorId="64" zoomScale="100" zoomScaleNormal="100" zoomScalePageLayoutView="100" workbookViewId="0">
      <selection pane="topLeft" activeCell="F37" activeCellId="0" sqref="F3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45210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C7" s="12" t="s">
        <v>19</v>
      </c>
      <c r="D7" s="13" t="n">
        <v>11.1</v>
      </c>
      <c r="E7" s="13" t="n">
        <v>45</v>
      </c>
      <c r="F7" s="13" t="n">
        <v>45</v>
      </c>
      <c r="G7" s="13" t="n">
        <f aca="false">$D$7*$F$7</f>
        <v>499.5</v>
      </c>
    </row>
    <row r="8" customFormat="false" ht="15" hidden="false" customHeight="false" outlineLevel="0" collapsed="false">
      <c r="A8" s="11"/>
      <c r="C8" s="12" t="s">
        <v>142</v>
      </c>
      <c r="D8" s="13" t="n">
        <v>11.1</v>
      </c>
      <c r="E8" s="13"/>
      <c r="F8" s="13" t="n">
        <v>45</v>
      </c>
      <c r="G8" s="13" t="n">
        <f aca="false">$D$8*$F$8</f>
        <v>499.5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2.08125</v>
      </c>
      <c r="E11" s="16"/>
      <c r="F11" s="17" t="s">
        <v>22</v>
      </c>
      <c r="G11" s="14" t="n">
        <f aca="false">SUM(G5:G10)</f>
        <v>999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152</v>
      </c>
      <c r="D15" s="13" t="n">
        <v>8.5</v>
      </c>
      <c r="E15" s="13" t="n">
        <v>30</v>
      </c>
      <c r="F15" s="13" t="n">
        <v>30</v>
      </c>
      <c r="G15" s="13" t="n">
        <f aca="false">$D$15*$F$15</f>
        <v>255</v>
      </c>
    </row>
    <row r="16" customFormat="false" ht="15.75" hidden="false" customHeight="true" outlineLevel="0" collapsed="false">
      <c r="A16" s="11" t="s">
        <v>37</v>
      </c>
      <c r="C16" s="12" t="s">
        <v>80</v>
      </c>
      <c r="D16" s="13" t="n">
        <v>8.5</v>
      </c>
      <c r="E16" s="13" t="n">
        <v>20</v>
      </c>
      <c r="F16" s="13" t="n">
        <v>20</v>
      </c>
      <c r="G16" s="13" t="n">
        <f aca="false">$D$16*$F$16</f>
        <v>170</v>
      </c>
    </row>
    <row r="17" customFormat="false" ht="15" hidden="false" customHeight="false" outlineLevel="0" collapsed="false">
      <c r="A17" s="11"/>
      <c r="C17" s="12" t="s">
        <v>142</v>
      </c>
      <c r="D17" s="13" t="n">
        <v>11.1</v>
      </c>
      <c r="E17" s="13"/>
      <c r="F17" s="13" t="n">
        <v>45</v>
      </c>
      <c r="G17" s="13" t="n">
        <f aca="false">$D$17*$F$17</f>
        <v>499.5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540</v>
      </c>
      <c r="C21" s="15" t="s">
        <v>21</v>
      </c>
      <c r="D21" s="0" t="n">
        <f aca="false">G21/B21</f>
        <v>1.71203703703704</v>
      </c>
      <c r="E21" s="16"/>
      <c r="F21" s="17" t="s">
        <v>22</v>
      </c>
      <c r="G21" s="14" t="n">
        <f aca="false">SUM(G15:G20)</f>
        <v>924.5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8.5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81</v>
      </c>
      <c r="D25" s="13" t="n">
        <v>8.5</v>
      </c>
      <c r="E25" s="13" t="n">
        <v>60</v>
      </c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510</v>
      </c>
      <c r="C30" s="15" t="s">
        <v>21</v>
      </c>
      <c r="D30" s="0" t="n">
        <f aca="false">G30/B30</f>
        <v>1</v>
      </c>
      <c r="E30" s="16"/>
      <c r="F30" s="17" t="s">
        <v>22</v>
      </c>
      <c r="G30" s="14" t="n">
        <f aca="false">SUM(G24:G29)</f>
        <v>510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/>
      <c r="D35" s="13" t="n">
        <v>8.5</v>
      </c>
      <c r="E35" s="13"/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142</v>
      </c>
      <c r="D36" s="13" t="n">
        <v>11.1</v>
      </c>
      <c r="E36" s="13" t="n">
        <v>90</v>
      </c>
      <c r="F36" s="13" t="n">
        <v>80</v>
      </c>
      <c r="G36" s="13" t="n">
        <f aca="false">$D$36*$F$36</f>
        <v>888</v>
      </c>
    </row>
    <row r="37" customFormat="false" ht="12.75" hidden="false" customHeight="true" outlineLevel="0" collapsed="false">
      <c r="A37" s="11"/>
      <c r="C37" s="12" t="s">
        <v>153</v>
      </c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0.925</v>
      </c>
      <c r="E40" s="16"/>
      <c r="F40" s="17" t="s">
        <v>22</v>
      </c>
      <c r="G40" s="14" t="n">
        <f aca="false">SUM(G34:G39)</f>
        <v>888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C45" s="12" t="s">
        <v>38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C48" s="12" t="s">
        <v>38</v>
      </c>
      <c r="D48" s="13" t="n">
        <v>1.33</v>
      </c>
      <c r="E48" s="13" t="n">
        <v>180</v>
      </c>
      <c r="F48" s="13"/>
      <c r="G48" s="13" t="n">
        <f aca="false">$D$48*$F$48</f>
        <v>0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</v>
      </c>
      <c r="E49" s="16"/>
      <c r="F49" s="17" t="s">
        <v>22</v>
      </c>
      <c r="G49" s="14" t="n">
        <f aca="false">SUM(G45:G48)</f>
        <v>480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110</v>
      </c>
      <c r="D58" s="0" t="n">
        <v>110</v>
      </c>
      <c r="E58" s="0" t="n">
        <f aca="false">$B$58*$D$58</f>
        <v>524.7</v>
      </c>
      <c r="F58" s="0" t="s">
        <v>154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840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0.933214285714286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150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9.5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showFormulas="false" showGridLines="true" showRowColHeaders="true" showZeros="true" rightToLeft="false" tabSelected="false" showOutlineSymbols="true" defaultGridColor="true" view="normal" topLeftCell="N89" colorId="64" zoomScale="100" zoomScaleNormal="100" zoomScalePageLayoutView="100" workbookViewId="0">
      <selection pane="topLeft" activeCell="B93" activeCellId="0" sqref="B93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45209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10</v>
      </c>
      <c r="C6" s="12" t="s">
        <v>78</v>
      </c>
      <c r="D6" s="13" t="n">
        <v>8.5</v>
      </c>
      <c r="E6" s="13"/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16</v>
      </c>
      <c r="B7" s="0" t="n">
        <v>8</v>
      </c>
      <c r="C7" s="12" t="s">
        <v>142</v>
      </c>
      <c r="D7" s="13" t="n">
        <v>11.1</v>
      </c>
      <c r="E7" s="13" t="n">
        <v>45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 t="s">
        <v>155</v>
      </c>
      <c r="D8" s="13" t="n">
        <v>11.1</v>
      </c>
      <c r="E8" s="13"/>
      <c r="F8" s="13" t="n">
        <v>45</v>
      </c>
      <c r="G8" s="13" t="n">
        <f aca="false">$D$8*$F$8</f>
        <v>499.5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1080</v>
      </c>
      <c r="C11" s="15" t="s">
        <v>21</v>
      </c>
      <c r="D11" s="0" t="n">
        <f aca="false">G11/B11</f>
        <v>0.934722222222222</v>
      </c>
      <c r="E11" s="16"/>
      <c r="F11" s="17" t="s">
        <v>22</v>
      </c>
      <c r="G11" s="14" t="n">
        <f aca="false">SUM(G5:G10)</f>
        <v>1009.5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/>
      <c r="C17" s="12" t="s">
        <v>142</v>
      </c>
      <c r="D17" s="13" t="n">
        <v>11.1</v>
      </c>
      <c r="E17" s="13" t="n">
        <v>45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 t="s">
        <v>19</v>
      </c>
      <c r="D18" s="13" t="n">
        <v>11.1</v>
      </c>
      <c r="E18" s="13"/>
      <c r="F18" s="13" t="n">
        <v>15</v>
      </c>
      <c r="G18" s="13" t="n">
        <f aca="false">$D$18*$F$18</f>
        <v>166.5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540</v>
      </c>
      <c r="C21" s="15" t="s">
        <v>21</v>
      </c>
      <c r="D21" s="0" t="n">
        <f aca="false">G21/B21</f>
        <v>0.308333333333333</v>
      </c>
      <c r="E21" s="16"/>
      <c r="F21" s="17" t="s">
        <v>22</v>
      </c>
      <c r="G21" s="14" t="n">
        <f aca="false">SUM(G15:G20)</f>
        <v>166.5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115</v>
      </c>
      <c r="D25" s="13" t="n">
        <v>8.5</v>
      </c>
      <c r="E25" s="13" t="n">
        <v>60</v>
      </c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1.0625</v>
      </c>
      <c r="E30" s="16"/>
      <c r="F30" s="17" t="s">
        <v>22</v>
      </c>
      <c r="G30" s="14" t="n">
        <f aca="false">SUM(G24:G29)</f>
        <v>510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/>
      <c r="D35" s="13" t="n">
        <v>8.5</v>
      </c>
      <c r="E35" s="13"/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97</v>
      </c>
      <c r="D36" s="13" t="n">
        <v>11.1</v>
      </c>
      <c r="E36" s="13" t="n">
        <v>30</v>
      </c>
      <c r="F36" s="13" t="n">
        <v>30</v>
      </c>
      <c r="G36" s="13" t="n">
        <f aca="false">$D$36*$F$36</f>
        <v>333</v>
      </c>
    </row>
    <row r="37" customFormat="false" ht="12.75" hidden="false" customHeight="true" outlineLevel="0" collapsed="false">
      <c r="A37" s="11"/>
      <c r="C37" s="12" t="s">
        <v>156</v>
      </c>
      <c r="D37" s="13" t="n">
        <v>11.1</v>
      </c>
      <c r="E37" s="13" t="n">
        <v>30</v>
      </c>
      <c r="F37" s="13" t="n">
        <v>30</v>
      </c>
      <c r="G37" s="13" t="n">
        <f aca="false">$D$37*$F$37</f>
        <v>333</v>
      </c>
    </row>
    <row r="38" customFormat="false" ht="15" hidden="false" customHeight="false" outlineLevel="0" collapsed="false">
      <c r="A38" s="11"/>
      <c r="C38" s="12" t="s">
        <v>151</v>
      </c>
      <c r="D38" s="13" t="n">
        <v>11.1</v>
      </c>
      <c r="E38" s="13" t="n">
        <v>25</v>
      </c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0.69375</v>
      </c>
      <c r="E40" s="16"/>
      <c r="F40" s="17" t="s">
        <v>22</v>
      </c>
      <c r="G40" s="14" t="n">
        <f aca="false">SUM(G34:G39)</f>
        <v>666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C45" s="12" t="s">
        <v>38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1.49875</v>
      </c>
      <c r="E49" s="16"/>
      <c r="F49" s="17" t="s">
        <v>22</v>
      </c>
      <c r="G49" s="14" t="n">
        <f aca="false">SUM(G45:G48)</f>
        <v>719.4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60</v>
      </c>
      <c r="D58" s="0" t="n">
        <v>60</v>
      </c>
      <c r="E58" s="0" t="n">
        <f aca="false">$B$58*$D$58</f>
        <v>286.2</v>
      </c>
      <c r="F58" s="0" t="s">
        <v>147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545.4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4.5</v>
      </c>
    </row>
    <row r="72" customFormat="false" ht="15" hidden="false" customHeight="false" outlineLevel="0" collapsed="false">
      <c r="A72" s="0" t="s">
        <v>64</v>
      </c>
      <c r="B72" s="0" t="n">
        <v>5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570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0.956842105263158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150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  <row r="92" customFormat="false" ht="15" hidden="false" customHeight="false" outlineLevel="0" collapsed="false">
      <c r="A92" s="0" t="s">
        <v>125</v>
      </c>
      <c r="B92" s="0" t="s">
        <v>157</v>
      </c>
      <c r="C92" s="0" t="n">
        <v>1.5</v>
      </c>
    </row>
    <row r="93" customFormat="false" ht="15" hidden="false" customHeight="false" outlineLevel="0" collapsed="false">
      <c r="A93" s="0" t="s">
        <v>158</v>
      </c>
      <c r="B93" s="0" t="s">
        <v>159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false" showOutlineSymbols="true" defaultGridColor="true" view="normal" topLeftCell="C89" colorId="64" zoomScale="100" zoomScaleNormal="100" zoomScalePageLayoutView="100" workbookViewId="0">
      <selection pane="topLeft" activeCell="B92" activeCellId="0" sqref="B92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45208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78</v>
      </c>
      <c r="D6" s="13" t="n">
        <v>8.5</v>
      </c>
      <c r="E6" s="13" t="n">
        <v>60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0</v>
      </c>
      <c r="E11" s="16"/>
      <c r="F11" s="17" t="s">
        <v>22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B16" s="0" t="n">
        <v>2</v>
      </c>
      <c r="C16" s="12" t="s">
        <v>101</v>
      </c>
      <c r="D16" s="13" t="n">
        <v>8.5</v>
      </c>
      <c r="E16" s="13"/>
      <c r="F16" s="13" t="n">
        <v>20</v>
      </c>
      <c r="G16" s="13" t="n">
        <f aca="false">$D$16*$F$16</f>
        <v>170</v>
      </c>
    </row>
    <row r="17" customFormat="false" ht="15" hidden="false" customHeight="false" outlineLevel="0" collapsed="false">
      <c r="A17" s="11"/>
      <c r="C17" s="12" t="s">
        <v>19</v>
      </c>
      <c r="D17" s="13" t="n">
        <v>11.1</v>
      </c>
      <c r="E17" s="13" t="n">
        <v>45</v>
      </c>
      <c r="F17" s="13" t="n">
        <v>30</v>
      </c>
      <c r="G17" s="13" t="n">
        <f aca="false">$D$17*$F$17</f>
        <v>333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660</v>
      </c>
      <c r="C21" s="15" t="s">
        <v>21</v>
      </c>
      <c r="D21" s="0" t="n">
        <f aca="false">G21/B21</f>
        <v>0.762121212121212</v>
      </c>
      <c r="E21" s="16"/>
      <c r="F21" s="17" t="s">
        <v>22</v>
      </c>
      <c r="G21" s="14" t="n">
        <f aca="false">SUM(G15:G20)</f>
        <v>503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11.5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 t="s">
        <v>106</v>
      </c>
      <c r="D26" s="13" t="n">
        <v>11.1</v>
      </c>
      <c r="E26" s="13" t="n">
        <v>45</v>
      </c>
      <c r="F26" s="13" t="n">
        <v>90</v>
      </c>
      <c r="G26" s="13" t="n">
        <f aca="false">$D$26*$F$26</f>
        <v>999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690</v>
      </c>
      <c r="C30" s="15" t="s">
        <v>21</v>
      </c>
      <c r="D30" s="0" t="n">
        <f aca="false">G30/B30</f>
        <v>1.44782608695652</v>
      </c>
      <c r="E30" s="16"/>
      <c r="F30" s="17" t="s">
        <v>22</v>
      </c>
      <c r="G30" s="14" t="n">
        <f aca="false">SUM(G24:G29)</f>
        <v>999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78</v>
      </c>
      <c r="D35" s="13" t="n">
        <v>8.5</v>
      </c>
      <c r="E35" s="13"/>
      <c r="F35" s="13" t="n">
        <v>20</v>
      </c>
      <c r="G35" s="13" t="n">
        <f aca="false">$D$35*$F$35</f>
        <v>170</v>
      </c>
      <c r="K35" s="23"/>
    </row>
    <row r="36" customFormat="false" ht="15" hidden="false" customHeight="false" outlineLevel="0" collapsed="false">
      <c r="A36" s="11"/>
      <c r="C36" s="12" t="s">
        <v>79</v>
      </c>
      <c r="D36" s="13" t="n">
        <v>8.5</v>
      </c>
      <c r="E36" s="13" t="n">
        <v>120</v>
      </c>
      <c r="F36" s="13" t="n">
        <v>120</v>
      </c>
      <c r="G36" s="13" t="n">
        <f aca="false">$D$36*$F$36</f>
        <v>1020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1.23958333333333</v>
      </c>
      <c r="E40" s="16"/>
      <c r="F40" s="17" t="s">
        <v>22</v>
      </c>
      <c r="G40" s="14" t="n">
        <f aca="false">SUM(G34:G39)</f>
        <v>1190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C45" s="12" t="s">
        <v>38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1.49875</v>
      </c>
      <c r="E49" s="16"/>
      <c r="F49" s="17" t="s">
        <v>22</v>
      </c>
      <c r="G49" s="14" t="n">
        <f aca="false">SUM(G45:G48)</f>
        <v>719.4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50</v>
      </c>
      <c r="D57" s="0" t="n">
        <v>50</v>
      </c>
      <c r="E57" s="0" t="n">
        <f aca="false">$B$57*$D$57</f>
        <v>238.5</v>
      </c>
      <c r="F57" s="0" t="s">
        <v>120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497.7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4.5</v>
      </c>
    </row>
    <row r="72" customFormat="false" ht="15" hidden="false" customHeight="false" outlineLevel="0" collapsed="false">
      <c r="A72" s="0" t="s">
        <v>64</v>
      </c>
      <c r="B72" s="0" t="n">
        <v>3.5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480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1.036875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150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7.5</v>
      </c>
    </row>
    <row r="92" customFormat="false" ht="15" hidden="false" customHeight="false" outlineLevel="0" collapsed="false">
      <c r="A92" s="0" t="s">
        <v>125</v>
      </c>
      <c r="B92" s="0" t="s">
        <v>160</v>
      </c>
      <c r="C92" s="0" t="n">
        <v>5.5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false" showOutlineSymbols="true" defaultGridColor="true" view="normal" topLeftCell="A85" colorId="64" zoomScale="100" zoomScaleNormal="100" zoomScalePageLayoutView="100" workbookViewId="0">
      <selection pane="topLeft" activeCell="C92" activeCellId="0" sqref="C92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45205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87</v>
      </c>
      <c r="D6" s="13" t="n">
        <v>8.5</v>
      </c>
      <c r="E6" s="13"/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16</v>
      </c>
      <c r="C7" s="12" t="s">
        <v>97</v>
      </c>
      <c r="D7" s="13" t="n">
        <v>11.1</v>
      </c>
      <c r="E7" s="13" t="n">
        <v>45</v>
      </c>
      <c r="F7" s="13" t="n">
        <v>45</v>
      </c>
      <c r="G7" s="13" t="n">
        <f aca="false">$D$7*$F$7</f>
        <v>499.5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2.103125</v>
      </c>
      <c r="E11" s="16"/>
      <c r="F11" s="17" t="s">
        <v>22</v>
      </c>
      <c r="G11" s="14" t="n">
        <f aca="false">SUM(G5:G10)</f>
        <v>1009.5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B16" s="0" t="n">
        <v>1</v>
      </c>
      <c r="C16" s="12" t="s">
        <v>101</v>
      </c>
      <c r="D16" s="13" t="n">
        <v>8.5</v>
      </c>
      <c r="E16" s="13" t="n">
        <v>60</v>
      </c>
      <c r="F16" s="13" t="n">
        <v>40</v>
      </c>
      <c r="G16" s="13" t="n">
        <f aca="false">$D$16*$F$16</f>
        <v>340</v>
      </c>
    </row>
    <row r="17" customFormat="false" ht="15" hidden="false" customHeight="false" outlineLevel="0" collapsed="false">
      <c r="A17" s="11"/>
      <c r="C17" s="12" t="s">
        <v>19</v>
      </c>
      <c r="D17" s="13" t="n">
        <v>11.1</v>
      </c>
      <c r="E17" s="13"/>
      <c r="F17" s="13" t="n">
        <v>45</v>
      </c>
      <c r="G17" s="13" t="n">
        <f aca="false">$D$17*$F$17</f>
        <v>499.5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600</v>
      </c>
      <c r="C21" s="15" t="s">
        <v>21</v>
      </c>
      <c r="D21" s="0" t="n">
        <f aca="false">G21/B21</f>
        <v>1.39916666666667</v>
      </c>
      <c r="E21" s="16"/>
      <c r="F21" s="17" t="s">
        <v>22</v>
      </c>
      <c r="G21" s="14" t="n">
        <f aca="false">SUM(G15:G20)</f>
        <v>839.5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128</v>
      </c>
      <c r="D25" s="13" t="n">
        <v>8.5</v>
      </c>
      <c r="E25" s="13"/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 t="s">
        <v>19</v>
      </c>
      <c r="D26" s="13" t="n">
        <v>11.1</v>
      </c>
      <c r="E26" s="13" t="n">
        <v>45</v>
      </c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1.0625</v>
      </c>
      <c r="E30" s="16"/>
      <c r="F30" s="17" t="s">
        <v>22</v>
      </c>
      <c r="G30" s="14" t="n">
        <f aca="false">SUM(G24:G29)</f>
        <v>510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 t="s">
        <v>87</v>
      </c>
      <c r="D34" s="13" t="n">
        <v>8.5</v>
      </c>
      <c r="E34" s="13"/>
      <c r="F34" s="13" t="n">
        <v>60</v>
      </c>
      <c r="G34" s="13" t="n">
        <f aca="false">$D$34*$F$34</f>
        <v>510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78</v>
      </c>
      <c r="D35" s="13" t="n">
        <v>8.5</v>
      </c>
      <c r="E35" s="13" t="n">
        <v>120</v>
      </c>
      <c r="F35" s="13" t="n">
        <v>100</v>
      </c>
      <c r="G35" s="13" t="n">
        <f aca="false">$D$35*$F$35</f>
        <v>850</v>
      </c>
      <c r="K35" s="23"/>
    </row>
    <row r="36" customFormat="false" ht="15" hidden="false" customHeight="false" outlineLevel="0" collapsed="false">
      <c r="A36" s="11"/>
      <c r="C36" s="12"/>
      <c r="D36" s="13" t="n">
        <v>11.1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1.41666666666667</v>
      </c>
      <c r="E40" s="16"/>
      <c r="F40" s="17" t="s">
        <v>22</v>
      </c>
      <c r="G40" s="14" t="n">
        <f aca="false">SUM(G34:G39)</f>
        <v>1360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C45" s="12" t="s">
        <v>38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161</v>
      </c>
      <c r="D48" s="13" t="n">
        <v>1.33</v>
      </c>
      <c r="E48" s="13" t="n">
        <v>180</v>
      </c>
      <c r="F48" s="13" t="n">
        <v>190</v>
      </c>
      <c r="G48" s="13" t="n">
        <f aca="false">$D$48*$F$48</f>
        <v>252.7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1.52645833333333</v>
      </c>
      <c r="E49" s="16"/>
      <c r="F49" s="17" t="s">
        <v>22</v>
      </c>
      <c r="G49" s="14" t="n">
        <f aca="false">SUM(G45:G48)</f>
        <v>732.7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98</v>
      </c>
    </row>
    <row r="57" customFormat="false" ht="15" hidden="false" customHeight="false" outlineLevel="0" collapsed="false">
      <c r="A57" s="18" t="s">
        <v>49</v>
      </c>
      <c r="B57" s="29" t="n">
        <v>4.77</v>
      </c>
      <c r="C57" s="0" t="n">
        <v>110</v>
      </c>
      <c r="D57" s="0" t="n">
        <v>110</v>
      </c>
      <c r="E57" s="0" t="n">
        <f aca="false">$B$57*$D$57</f>
        <v>524.7</v>
      </c>
      <c r="F57" s="0" t="s">
        <v>120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C64" s="0" t="n">
        <v>65</v>
      </c>
      <c r="D64" s="0" t="n">
        <v>65</v>
      </c>
      <c r="E64" s="0" t="n">
        <f aca="false">$B$64*$D$64</f>
        <v>561.6</v>
      </c>
      <c r="F64" s="0" t="s">
        <v>162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1345.5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8.5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  <c r="B73" s="0" t="n">
        <v>8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1530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0.879411764705882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15" hidden="false" customHeight="false" outlineLevel="0" collapsed="false">
      <c r="A89" s="0" t="s">
        <v>74</v>
      </c>
      <c r="B89" s="15"/>
    </row>
    <row r="90" customFormat="false" ht="15" hidden="false" customHeight="false" outlineLevel="0" collapsed="false">
      <c r="A90" s="0" t="s">
        <v>75</v>
      </c>
      <c r="B90" s="15" t="s">
        <v>76</v>
      </c>
      <c r="C90" s="0" t="s">
        <v>163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  <row r="92" customFormat="false" ht="15" hidden="false" customHeight="false" outlineLevel="0" collapsed="false">
      <c r="A92" s="0" t="s">
        <v>93</v>
      </c>
      <c r="B92" s="0" t="s">
        <v>124</v>
      </c>
      <c r="C92" s="0" t="n">
        <v>1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false" showOutlineSymbols="true" defaultGridColor="true" view="normal" topLeftCell="A61" colorId="64" zoomScale="100" zoomScaleNormal="100" zoomScalePageLayoutView="100" workbookViewId="0">
      <selection pane="topLeft" activeCell="C92" activeCellId="0" sqref="C92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45204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87</v>
      </c>
      <c r="D6" s="13" t="n">
        <v>8.5</v>
      </c>
      <c r="E6" s="13" t="n">
        <v>60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0</v>
      </c>
      <c r="E11" s="16"/>
      <c r="F11" s="17" t="s">
        <v>22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B16" s="0" t="n">
        <v>3</v>
      </c>
      <c r="C16" s="12" t="s">
        <v>115</v>
      </c>
      <c r="D16" s="13" t="n">
        <v>8.5</v>
      </c>
      <c r="E16" s="13"/>
      <c r="F16" s="13" t="n">
        <v>35</v>
      </c>
      <c r="G16" s="13" t="n">
        <f aca="false">$D$16*$F$16</f>
        <v>297.5</v>
      </c>
    </row>
    <row r="17" customFormat="false" ht="15" hidden="false" customHeight="false" outlineLevel="0" collapsed="false">
      <c r="A17" s="11"/>
      <c r="C17" s="12" t="s">
        <v>19</v>
      </c>
      <c r="D17" s="13" t="n">
        <v>11.1</v>
      </c>
      <c r="E17" s="13" t="n">
        <v>45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 t="s">
        <v>97</v>
      </c>
      <c r="D18" s="13" t="n">
        <v>11.1</v>
      </c>
      <c r="E18" s="13"/>
      <c r="F18" s="13" t="n">
        <v>45</v>
      </c>
      <c r="G18" s="13" t="n">
        <f aca="false">$D$18*$F$18</f>
        <v>499.5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720</v>
      </c>
      <c r="C21" s="15" t="s">
        <v>21</v>
      </c>
      <c r="D21" s="0" t="n">
        <f aca="false">G21/B21</f>
        <v>1.10694444444444</v>
      </c>
      <c r="E21" s="16"/>
      <c r="F21" s="17" t="s">
        <v>22</v>
      </c>
      <c r="G21" s="14" t="n">
        <f aca="false">SUM(G15:G20)</f>
        <v>797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9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128</v>
      </c>
      <c r="D25" s="13" t="n">
        <v>8.5</v>
      </c>
      <c r="E25" s="13" t="n">
        <v>60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 t="s">
        <v>97</v>
      </c>
      <c r="D26" s="13" t="n">
        <v>11.1</v>
      </c>
      <c r="E26" s="13"/>
      <c r="F26" s="13" t="n">
        <v>45</v>
      </c>
      <c r="G26" s="13" t="n">
        <f aca="false">$D$26*$F$26</f>
        <v>499.5</v>
      </c>
    </row>
    <row r="27" customFormat="false" ht="15" hidden="false" customHeight="false" outlineLevel="0" collapsed="false">
      <c r="A27" s="11"/>
      <c r="C27" s="12" t="s">
        <v>142</v>
      </c>
      <c r="D27" s="13" t="n">
        <v>11.1</v>
      </c>
      <c r="E27" s="13"/>
      <c r="F27" s="13" t="n">
        <v>20</v>
      </c>
      <c r="G27" s="13" t="n">
        <f aca="false">$D$27*$F$27</f>
        <v>222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540</v>
      </c>
      <c r="C30" s="15" t="s">
        <v>21</v>
      </c>
      <c r="D30" s="0" t="n">
        <f aca="false">G30/B30</f>
        <v>1.33611111111111</v>
      </c>
      <c r="E30" s="16"/>
      <c r="F30" s="17" t="s">
        <v>22</v>
      </c>
      <c r="G30" s="14" t="n">
        <f aca="false">SUM(G24:G29)</f>
        <v>721.5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 t="s">
        <v>79</v>
      </c>
      <c r="D34" s="13" t="n">
        <v>8.5</v>
      </c>
      <c r="E34" s="13"/>
      <c r="F34" s="13" t="n">
        <v>90</v>
      </c>
      <c r="G34" s="13" t="n">
        <f aca="false">$D$34*$F$34</f>
        <v>765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87</v>
      </c>
      <c r="D35" s="13" t="n">
        <v>8.5</v>
      </c>
      <c r="E35" s="13" t="n">
        <v>120</v>
      </c>
      <c r="F35" s="13" t="n">
        <v>60</v>
      </c>
      <c r="G35" s="13" t="n">
        <f aca="false">$D$35*$F$35</f>
        <v>510</v>
      </c>
      <c r="K35" s="23"/>
    </row>
    <row r="36" customFormat="false" ht="15" hidden="false" customHeight="false" outlineLevel="0" collapsed="false">
      <c r="A36" s="11"/>
      <c r="C36" s="12"/>
      <c r="D36" s="13" t="n">
        <v>11.1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1.328125</v>
      </c>
      <c r="E40" s="16"/>
      <c r="F40" s="17" t="s">
        <v>22</v>
      </c>
      <c r="G40" s="14" t="n">
        <f aca="false">SUM(G34:G39)</f>
        <v>1275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C45" s="12" t="s">
        <v>38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39</v>
      </c>
      <c r="B46" s="0" t="n">
        <v>7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420</v>
      </c>
      <c r="C49" s="15" t="s">
        <v>21</v>
      </c>
      <c r="D49" s="0" t="n">
        <f aca="false">G49/B49</f>
        <v>1.71285714285714</v>
      </c>
      <c r="E49" s="16"/>
      <c r="F49" s="17" t="s">
        <v>22</v>
      </c>
      <c r="G49" s="14" t="n">
        <f aca="false">SUM(G45:G48)</f>
        <v>719.4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83</v>
      </c>
    </row>
    <row r="57" customFormat="false" ht="15" hidden="false" customHeight="false" outlineLevel="0" collapsed="false">
      <c r="A57" s="18" t="s">
        <v>49</v>
      </c>
      <c r="B57" s="29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110</v>
      </c>
      <c r="D58" s="0" t="n">
        <v>110</v>
      </c>
      <c r="E58" s="0" t="n">
        <f aca="false">$B$58*$D$58</f>
        <v>524.7</v>
      </c>
      <c r="F58" s="0" t="s">
        <v>154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4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780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1.005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81" hidden="false" customHeight="false" outlineLevel="0" collapsed="false">
      <c r="A89" s="0" t="s">
        <v>74</v>
      </c>
      <c r="B89" s="15" t="s">
        <v>164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9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9</v>
      </c>
    </row>
    <row r="92" customFormat="false" ht="15" hidden="false" customHeight="false" outlineLevel="0" collapsed="false">
      <c r="A92" s="0" t="s">
        <v>39</v>
      </c>
      <c r="B92" s="0" t="s">
        <v>91</v>
      </c>
      <c r="C92" s="0" t="n">
        <v>1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87" colorId="64" zoomScale="100" zoomScaleNormal="100" zoomScalePageLayoutView="100" workbookViewId="0">
      <selection pane="topLeft" activeCell="C91" activeCellId="0" sqref="C9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45203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136</v>
      </c>
      <c r="D6" s="13" t="n">
        <v>8.5</v>
      </c>
      <c r="E6" s="13" t="n">
        <v>60</v>
      </c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16</v>
      </c>
      <c r="C7" s="12" t="s">
        <v>19</v>
      </c>
      <c r="D7" s="13" t="n">
        <v>11.1</v>
      </c>
      <c r="E7" s="13"/>
      <c r="F7" s="13" t="n">
        <v>45</v>
      </c>
      <c r="G7" s="13" t="n">
        <f aca="false">$D$7*$F$7</f>
        <v>499.5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2.103125</v>
      </c>
      <c r="E11" s="16"/>
      <c r="F11" s="17" t="s">
        <v>22</v>
      </c>
      <c r="G11" s="14" t="n">
        <f aca="false">SUM(G5:G10)</f>
        <v>1009.5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165</v>
      </c>
      <c r="D15" s="13" t="n">
        <v>8.5</v>
      </c>
      <c r="E15" s="13"/>
      <c r="F15" s="13" t="n">
        <v>50</v>
      </c>
      <c r="G15" s="13" t="n">
        <f aca="false">$D$15*$F$15</f>
        <v>425</v>
      </c>
    </row>
    <row r="16" customFormat="false" ht="15.75" hidden="false" customHeight="true" outlineLevel="0" collapsed="false">
      <c r="A16" s="11" t="s">
        <v>37</v>
      </c>
      <c r="B16" s="0" t="n">
        <v>4</v>
      </c>
      <c r="C16" s="12" t="s">
        <v>115</v>
      </c>
      <c r="D16" s="13" t="n">
        <v>8.5</v>
      </c>
      <c r="E16" s="13"/>
      <c r="F16" s="13" t="n">
        <v>55</v>
      </c>
      <c r="G16" s="13" t="n">
        <f aca="false">$D$16*$F$16</f>
        <v>467.5</v>
      </c>
    </row>
    <row r="17" customFormat="false" ht="15" hidden="false" customHeight="false" outlineLevel="0" collapsed="false">
      <c r="A17" s="11"/>
      <c r="C17" s="12" t="s">
        <v>97</v>
      </c>
      <c r="D17" s="13" t="n">
        <v>11.1</v>
      </c>
      <c r="E17" s="13" t="n">
        <v>45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780</v>
      </c>
      <c r="C21" s="15" t="s">
        <v>21</v>
      </c>
      <c r="D21" s="0" t="n">
        <f aca="false">G21/B21</f>
        <v>1.14423076923077</v>
      </c>
      <c r="E21" s="16"/>
      <c r="F21" s="17" t="s">
        <v>22</v>
      </c>
      <c r="G21" s="14" t="n">
        <f aca="false">SUM(G15:G20)</f>
        <v>892.5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8.5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 t="s">
        <v>97</v>
      </c>
      <c r="D26" s="13" t="n">
        <v>11.1</v>
      </c>
      <c r="E26" s="13" t="n">
        <v>45</v>
      </c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166</v>
      </c>
      <c r="D27" s="13" t="n">
        <v>11.1</v>
      </c>
      <c r="E27" s="13"/>
      <c r="F27" s="13" t="n">
        <v>25</v>
      </c>
      <c r="G27" s="13" t="n">
        <f aca="false">$D$27*$F$27</f>
        <v>277.5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510</v>
      </c>
      <c r="C30" s="15" t="s">
        <v>21</v>
      </c>
      <c r="D30" s="0" t="n">
        <f aca="false">G30/B30</f>
        <v>0.544117647058823</v>
      </c>
      <c r="E30" s="16"/>
      <c r="F30" s="17" t="s">
        <v>22</v>
      </c>
      <c r="G30" s="14" t="n">
        <f aca="false">SUM(G24:G29)</f>
        <v>277.5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7.5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79</v>
      </c>
      <c r="D35" s="13" t="n">
        <v>8.5</v>
      </c>
      <c r="E35" s="13" t="n">
        <v>120</v>
      </c>
      <c r="F35" s="13" t="n">
        <v>100</v>
      </c>
      <c r="G35" s="13" t="n">
        <f aca="false">$D$35*$F$35</f>
        <v>850</v>
      </c>
      <c r="K35" s="23"/>
    </row>
    <row r="36" customFormat="false" ht="15" hidden="false" customHeight="false" outlineLevel="0" collapsed="false">
      <c r="A36" s="11"/>
      <c r="C36" s="12" t="s">
        <v>142</v>
      </c>
      <c r="D36" s="13" t="n">
        <v>11.1</v>
      </c>
      <c r="E36" s="13"/>
      <c r="F36" s="13" t="n">
        <v>15</v>
      </c>
      <c r="G36" s="13" t="n">
        <f aca="false">$D$36*$F$36</f>
        <v>166.5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930</v>
      </c>
      <c r="C40" s="15" t="s">
        <v>21</v>
      </c>
      <c r="D40" s="0" t="n">
        <f aca="false">G40/B40</f>
        <v>1.09301075268817</v>
      </c>
      <c r="E40" s="16"/>
      <c r="F40" s="17" t="s">
        <v>22</v>
      </c>
      <c r="G40" s="14" t="n">
        <f aca="false">SUM(G34:G39)</f>
        <v>1016.5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C45" s="12" t="s">
        <v>38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39</v>
      </c>
      <c r="B46" s="0" t="n">
        <v>8</v>
      </c>
      <c r="C46" s="12" t="s">
        <v>40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480</v>
      </c>
      <c r="C49" s="15" t="s">
        <v>21</v>
      </c>
      <c r="D49" s="0" t="n">
        <f aca="false">G49/B49</f>
        <v>1.49875</v>
      </c>
      <c r="E49" s="16"/>
      <c r="F49" s="17" t="s">
        <v>22</v>
      </c>
      <c r="G49" s="14" t="n">
        <f aca="false">SUM(G45:G48)</f>
        <v>719.4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27.7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120</v>
      </c>
      <c r="E56" s="0" t="n">
        <f aca="false">$B$56*$D$56</f>
        <v>518.4</v>
      </c>
      <c r="F56" s="15" t="s">
        <v>167</v>
      </c>
    </row>
    <row r="57" customFormat="false" ht="15" hidden="false" customHeight="false" outlineLevel="0" collapsed="false">
      <c r="A57" s="18" t="s">
        <v>49</v>
      </c>
      <c r="B57" s="29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110</v>
      </c>
      <c r="D58" s="0" t="n">
        <v>110</v>
      </c>
      <c r="E58" s="0" t="n">
        <f aca="false">$B$58*$D$58</f>
        <v>524.7</v>
      </c>
      <c r="F58" s="0" t="s">
        <v>168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1043.1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840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1.24178571428571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150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11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false" showOutlineSymbols="true" defaultGridColor="true" view="normal" topLeftCell="A53" colorId="64" zoomScale="100" zoomScaleNormal="100" zoomScalePageLayoutView="100" workbookViewId="0">
      <selection pane="topLeft" activeCell="F56" activeCellId="0" sqref="F5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45202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16</v>
      </c>
      <c r="C7" s="12" t="s">
        <v>19</v>
      </c>
      <c r="D7" s="13" t="n">
        <v>11.1</v>
      </c>
      <c r="E7" s="13" t="n">
        <v>45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0</v>
      </c>
      <c r="E11" s="16"/>
      <c r="F11" s="17" t="s">
        <v>22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115</v>
      </c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B16" s="0" t="n">
        <v>2.5</v>
      </c>
      <c r="C16" s="12" t="s">
        <v>169</v>
      </c>
      <c r="D16" s="13" t="n">
        <v>8.5</v>
      </c>
      <c r="E16" s="13" t="n">
        <v>50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690</v>
      </c>
      <c r="C21" s="15" t="s">
        <v>21</v>
      </c>
      <c r="D21" s="0" t="n">
        <f aca="false">G21/B21</f>
        <v>0</v>
      </c>
      <c r="E21" s="16"/>
      <c r="F21" s="17" t="s">
        <v>22</v>
      </c>
      <c r="G21" s="14" t="n">
        <f aca="false">SUM(G15:G20)</f>
        <v>0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9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115</v>
      </c>
      <c r="D25" s="13" t="n">
        <v>8.5</v>
      </c>
      <c r="E25" s="13"/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 t="s">
        <v>142</v>
      </c>
      <c r="D26" s="13" t="n">
        <v>11.1</v>
      </c>
      <c r="E26" s="13" t="n">
        <v>45</v>
      </c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540</v>
      </c>
      <c r="C30" s="15" t="s">
        <v>21</v>
      </c>
      <c r="D30" s="0" t="n">
        <f aca="false">G30/B30</f>
        <v>0.944444444444444</v>
      </c>
      <c r="E30" s="16"/>
      <c r="F30" s="17" t="s">
        <v>22</v>
      </c>
      <c r="G30" s="14" t="n">
        <f aca="false">SUM(G24:G29)</f>
        <v>510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 t="s">
        <v>79</v>
      </c>
      <c r="D34" s="13" t="n">
        <v>8.5</v>
      </c>
      <c r="E34" s="13" t="n">
        <v>70</v>
      </c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 t="s">
        <v>170</v>
      </c>
      <c r="D35" s="13" t="n">
        <v>8.5</v>
      </c>
      <c r="E35" s="13" t="n">
        <v>50</v>
      </c>
      <c r="F35" s="13" t="n">
        <v>50</v>
      </c>
      <c r="G35" s="13" t="n">
        <f aca="false">$D$35*$F$35</f>
        <v>425</v>
      </c>
      <c r="K35" s="23"/>
    </row>
    <row r="36" customFormat="false" ht="15" hidden="false" customHeight="false" outlineLevel="0" collapsed="false">
      <c r="A36" s="11"/>
      <c r="C36" s="12" t="s">
        <v>142</v>
      </c>
      <c r="D36" s="13" t="n">
        <v>11.1</v>
      </c>
      <c r="E36" s="13"/>
      <c r="F36" s="13" t="n">
        <v>20</v>
      </c>
      <c r="G36" s="13" t="n">
        <f aca="false">$D$36*$F$36</f>
        <v>222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0.673958333333333</v>
      </c>
      <c r="E40" s="16"/>
      <c r="F40" s="17" t="s">
        <v>22</v>
      </c>
      <c r="G40" s="14" t="n">
        <f aca="false">SUM(G34:G39)</f>
        <v>647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C45" s="12" t="s">
        <v>38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39</v>
      </c>
      <c r="B46" s="0" t="n">
        <v>4</v>
      </c>
      <c r="C46" s="12" t="s">
        <v>40</v>
      </c>
      <c r="D46" s="13" t="n">
        <v>2.4</v>
      </c>
      <c r="E46" s="13"/>
      <c r="F46" s="13" t="n">
        <v>100</v>
      </c>
      <c r="G46" s="13" t="n">
        <f aca="false">$D$46*$F$46</f>
        <v>240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4</v>
      </c>
      <c r="C48" s="12" t="s">
        <v>38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240</v>
      </c>
      <c r="C49" s="15" t="s">
        <v>21</v>
      </c>
      <c r="D49" s="0" t="n">
        <f aca="false">G49/B49</f>
        <v>1.9975</v>
      </c>
      <c r="E49" s="16"/>
      <c r="F49" s="17" t="s">
        <v>22</v>
      </c>
      <c r="G49" s="14" t="n">
        <f aca="false">SUM(G45:G48)</f>
        <v>479.4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15" hidden="false" customHeight="false" outlineLevel="0" collapsed="false">
      <c r="A56" s="18" t="s">
        <v>47</v>
      </c>
      <c r="B56" s="29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171</v>
      </c>
    </row>
    <row r="57" customFormat="false" ht="15" hidden="false" customHeight="false" outlineLevel="0" collapsed="false">
      <c r="A57" s="18" t="s">
        <v>49</v>
      </c>
      <c r="B57" s="29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51</v>
      </c>
      <c r="B58" s="29" t="n">
        <v>4.77</v>
      </c>
      <c r="C58" s="0" t="n">
        <v>110</v>
      </c>
      <c r="D58" s="0" t="n">
        <v>110</v>
      </c>
      <c r="E58" s="0" t="n">
        <f aca="false">$B$58*$D$58</f>
        <v>524.7</v>
      </c>
      <c r="F58" s="0" t="s">
        <v>172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840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0.933214285714286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54.75" hidden="false" customHeight="false" outlineLevel="0" collapsed="false">
      <c r="A89" s="0" t="s">
        <v>74</v>
      </c>
      <c r="B89" s="15" t="s">
        <v>173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n">
        <v>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  <row r="92" customFormat="false" ht="15" hidden="false" customHeight="false" outlineLevel="0" collapsed="false">
      <c r="A92" s="0" t="s">
        <v>100</v>
      </c>
      <c r="B92" s="0" t="s">
        <v>174</v>
      </c>
      <c r="C92" s="0" t="n">
        <v>2.5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F56" activeCellId="0" sqref="F5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45201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175</v>
      </c>
      <c r="D6" s="13" t="n">
        <v>8.5</v>
      </c>
      <c r="E6" s="13" t="n">
        <v>50</v>
      </c>
      <c r="F6" s="13" t="n">
        <v>50</v>
      </c>
      <c r="G6" s="13" t="n">
        <f aca="false">$D$6*$F$6</f>
        <v>425</v>
      </c>
    </row>
    <row r="7" customFormat="false" ht="15" hidden="false" customHeight="false" outlineLevel="0" collapsed="false">
      <c r="A7" s="11" t="s">
        <v>16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0.885416666666667</v>
      </c>
      <c r="E11" s="16"/>
      <c r="F11" s="17" t="s">
        <v>22</v>
      </c>
      <c r="G11" s="14" t="n">
        <f aca="false">SUM(G5:G10)</f>
        <v>425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37</v>
      </c>
      <c r="B16" s="0" t="n">
        <v>8</v>
      </c>
      <c r="C16" s="12" t="s">
        <v>115</v>
      </c>
      <c r="D16" s="13" t="n">
        <v>8.5</v>
      </c>
      <c r="E16" s="13" t="n">
        <v>90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/>
      <c r="C17" s="12" t="s">
        <v>97</v>
      </c>
      <c r="D17" s="13" t="n">
        <v>11.1</v>
      </c>
      <c r="E17" s="13"/>
      <c r="F17" s="13" t="n">
        <v>35</v>
      </c>
      <c r="G17" s="13" t="n">
        <f aca="false">$D$17*$F$17</f>
        <v>388.5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1020</v>
      </c>
      <c r="C21" s="15" t="s">
        <v>21</v>
      </c>
      <c r="D21" s="0" t="n">
        <f aca="false">G21/B21</f>
        <v>0.380882352941176</v>
      </c>
      <c r="E21" s="16"/>
      <c r="F21" s="17" t="s">
        <v>22</v>
      </c>
      <c r="G21" s="14" t="n">
        <f aca="false">SUM(G15:G20)</f>
        <v>388.5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115</v>
      </c>
      <c r="D25" s="13" t="n">
        <v>8.5</v>
      </c>
      <c r="E25" s="13" t="n">
        <v>60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0</v>
      </c>
      <c r="E30" s="16"/>
      <c r="F30" s="17" t="s">
        <v>22</v>
      </c>
      <c r="G30" s="14" t="n">
        <f aca="false">SUM(G24:G29)</f>
        <v>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30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31</v>
      </c>
      <c r="B34" s="0" t="n">
        <v>8</v>
      </c>
      <c r="C34" s="22" t="s">
        <v>175</v>
      </c>
      <c r="D34" s="13" t="n">
        <v>8.5</v>
      </c>
      <c r="E34" s="13" t="n">
        <v>55</v>
      </c>
      <c r="F34" s="13" t="n">
        <v>55</v>
      </c>
      <c r="G34" s="13" t="n">
        <f aca="false">$D$34*$F$34</f>
        <v>467.5</v>
      </c>
      <c r="H34" s="11"/>
      <c r="I34" s="18"/>
      <c r="K34" s="21"/>
    </row>
    <row r="35" customFormat="false" ht="15" hidden="false" customHeight="false" outlineLevel="0" collapsed="false">
      <c r="A35" s="11" t="s">
        <v>32</v>
      </c>
      <c r="B35" s="0" t="n">
        <v>8</v>
      </c>
      <c r="C35" s="12"/>
      <c r="D35" s="13" t="n">
        <v>8.5</v>
      </c>
      <c r="E35" s="13"/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155</v>
      </c>
      <c r="D36" s="13" t="n">
        <v>11.1</v>
      </c>
      <c r="E36" s="13" t="n">
        <v>45</v>
      </c>
      <c r="F36" s="13" t="n">
        <v>45</v>
      </c>
      <c r="G36" s="13" t="n">
        <f aca="false">$D$36*$F$36</f>
        <v>499.5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1.00729166666667</v>
      </c>
      <c r="E40" s="16"/>
      <c r="F40" s="17" t="s">
        <v>22</v>
      </c>
      <c r="G40" s="14" t="n">
        <f aca="false">SUM(G34:G39)</f>
        <v>967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34</v>
      </c>
      <c r="B43" s="3" t="s">
        <v>2</v>
      </c>
      <c r="C43" s="4" t="s">
        <v>35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36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37</v>
      </c>
      <c r="C45" s="12" t="s">
        <v>38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39</v>
      </c>
      <c r="B46" s="0" t="n">
        <v>4</v>
      </c>
      <c r="C46" s="12" t="s">
        <v>40</v>
      </c>
      <c r="D46" s="13" t="n">
        <v>2.4</v>
      </c>
      <c r="E46" s="13"/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25</v>
      </c>
      <c r="B48" s="0" t="n">
        <v>8</v>
      </c>
      <c r="C48" s="12" t="s">
        <v>38</v>
      </c>
      <c r="D48" s="13" t="n">
        <v>1.33</v>
      </c>
      <c r="E48" s="13" t="n">
        <v>360</v>
      </c>
      <c r="F48" s="13" t="n">
        <v>360</v>
      </c>
      <c r="G48" s="13" t="n">
        <f aca="false">$D$48*$F$48</f>
        <v>478.8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240</v>
      </c>
      <c r="C49" s="15" t="s">
        <v>21</v>
      </c>
      <c r="D49" s="0" t="n">
        <f aca="false">G49/B49</f>
        <v>3.995</v>
      </c>
      <c r="E49" s="16"/>
      <c r="F49" s="17" t="s">
        <v>22</v>
      </c>
      <c r="G49" s="14" t="n">
        <f aca="false">SUM(G45:G48)</f>
        <v>958.8</v>
      </c>
    </row>
    <row r="50" customFormat="false" ht="27.75" hidden="false" customHeight="false" outlineLevel="0" collapsed="false">
      <c r="A50" s="6" t="s">
        <v>41</v>
      </c>
      <c r="B50" s="24"/>
      <c r="C50" s="24"/>
      <c r="D50" s="24"/>
      <c r="E50" s="24"/>
      <c r="F50" s="24"/>
      <c r="G50" s="24"/>
    </row>
    <row r="51" customFormat="false" ht="15" hidden="false" customHeight="false" outlineLevel="0" collapsed="false">
      <c r="A51" s="6"/>
      <c r="B51" s="24"/>
      <c r="C51" s="24"/>
      <c r="D51" s="24"/>
      <c r="E51" s="24"/>
      <c r="F51" s="24"/>
      <c r="G51" s="24"/>
    </row>
    <row r="54" customFormat="false" ht="15" hidden="false" customHeight="false" outlineLevel="0" collapsed="false">
      <c r="A54" s="25" t="s">
        <v>42</v>
      </c>
      <c r="B54" s="25" t="s">
        <v>4</v>
      </c>
      <c r="C54" s="25" t="s">
        <v>5</v>
      </c>
      <c r="D54" s="25" t="s">
        <v>6</v>
      </c>
      <c r="E54" s="25" t="s">
        <v>7</v>
      </c>
      <c r="F54" s="25" t="s">
        <v>43</v>
      </c>
    </row>
    <row r="55" customFormat="false" ht="54.75" hidden="false" customHeight="false" outlineLevel="0" collapsed="false">
      <c r="A55" s="26" t="s">
        <v>44</v>
      </c>
      <c r="B55" s="26" t="s">
        <v>45</v>
      </c>
      <c r="C55" s="27" t="s">
        <v>12</v>
      </c>
      <c r="D55" s="27" t="s">
        <v>46</v>
      </c>
      <c r="E55" s="26" t="s">
        <v>14</v>
      </c>
      <c r="G55" s="28"/>
    </row>
    <row r="56" customFormat="false" ht="27.75" hidden="false" customHeight="false" outlineLevel="0" collapsed="false">
      <c r="A56" s="18" t="s">
        <v>47</v>
      </c>
      <c r="B56" s="29" t="n">
        <v>4.32</v>
      </c>
      <c r="C56" s="0" t="n">
        <v>170</v>
      </c>
      <c r="D56" s="0" t="n">
        <v>110</v>
      </c>
      <c r="E56" s="0" t="n">
        <f aca="false">$B$56*$D$56</f>
        <v>475.2</v>
      </c>
      <c r="F56" s="15" t="s">
        <v>176</v>
      </c>
    </row>
    <row r="57" customFormat="false" ht="15" hidden="false" customHeight="false" outlineLevel="0" collapsed="false">
      <c r="A57" s="18" t="s">
        <v>49</v>
      </c>
      <c r="B57" s="29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51</v>
      </c>
      <c r="B58" s="29" t="n">
        <v>4.77</v>
      </c>
      <c r="E58" s="0" t="n">
        <f aca="false">$B$58*$D$58</f>
        <v>0</v>
      </c>
      <c r="F58" s="0" t="s">
        <v>85</v>
      </c>
    </row>
    <row r="59" customFormat="false" ht="27.75" hidden="false" customHeight="false" outlineLevel="0" collapsed="false">
      <c r="A59" s="11" t="s">
        <v>53</v>
      </c>
      <c r="B59" s="29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54</v>
      </c>
      <c r="B60" s="29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55</v>
      </c>
      <c r="B61" s="29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56</v>
      </c>
      <c r="B62" s="29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57</v>
      </c>
      <c r="B63" s="29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58</v>
      </c>
      <c r="B64" s="29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59</v>
      </c>
      <c r="B65" s="29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475.2</v>
      </c>
    </row>
    <row r="69" customFormat="false" ht="15" hidden="false" customHeight="false" outlineLevel="0" collapsed="false">
      <c r="A69" s="25" t="s">
        <v>60</v>
      </c>
      <c r="B69" s="3" t="s">
        <v>61</v>
      </c>
    </row>
    <row r="70" customFormat="false" ht="27.75" hidden="false" customHeight="false" outlineLevel="0" collapsed="false">
      <c r="A70" s="11" t="s">
        <v>62</v>
      </c>
      <c r="B70" s="15" t="s">
        <v>9</v>
      </c>
    </row>
    <row r="71" customFormat="false" ht="15" hidden="false" customHeight="false" outlineLevel="0" collapsed="false">
      <c r="A71" s="0" t="s">
        <v>63</v>
      </c>
      <c r="B71" s="0" t="n">
        <v>5</v>
      </c>
    </row>
    <row r="72" customFormat="false" ht="15" hidden="false" customHeight="false" outlineLevel="0" collapsed="false">
      <c r="A72" s="0" t="s">
        <v>64</v>
      </c>
      <c r="B72" s="0" t="n">
        <v>9</v>
      </c>
    </row>
    <row r="73" customFormat="false" ht="15" hidden="false" customHeight="false" outlineLevel="0" collapsed="false">
      <c r="A73" s="0" t="s">
        <v>65</v>
      </c>
    </row>
    <row r="81" customFormat="false" ht="41.25" hidden="false" customHeight="false" outlineLevel="0" collapsed="false">
      <c r="A81" s="15" t="s">
        <v>66</v>
      </c>
      <c r="B81" s="0" t="n">
        <f aca="false">SUM(B71:B80)*60</f>
        <v>840</v>
      </c>
    </row>
    <row r="83" customFormat="false" ht="41.25" hidden="false" customHeight="false" outlineLevel="0" collapsed="false">
      <c r="A83" s="15" t="s">
        <v>67</v>
      </c>
      <c r="B83" s="0" t="n">
        <f aca="false">E66/B81</f>
        <v>0.565714285714286</v>
      </c>
      <c r="C83" s="15"/>
    </row>
    <row r="86" customFormat="false" ht="15" hidden="false" customHeight="false" outlineLevel="0" collapsed="false">
      <c r="A86" s="3" t="s">
        <v>60</v>
      </c>
      <c r="B86" s="25" t="s">
        <v>68</v>
      </c>
      <c r="C86" s="3" t="s">
        <v>69</v>
      </c>
      <c r="D86" s="3" t="s">
        <v>61</v>
      </c>
    </row>
    <row r="87" customFormat="false" ht="15" hidden="false" customHeight="false" outlineLevel="0" collapsed="false">
      <c r="B87" s="18" t="s">
        <v>70</v>
      </c>
    </row>
    <row r="88" customFormat="false" ht="15" hidden="false" customHeight="false" outlineLevel="0" collapsed="false">
      <c r="A88" s="0" t="s">
        <v>71</v>
      </c>
      <c r="B88" s="0" t="s">
        <v>72</v>
      </c>
      <c r="C88" s="0" t="s">
        <v>73</v>
      </c>
    </row>
    <row r="89" customFormat="false" ht="81" hidden="false" customHeight="false" outlineLevel="0" collapsed="false">
      <c r="A89" s="0" t="s">
        <v>74</v>
      </c>
      <c r="B89" s="15" t="s">
        <v>177</v>
      </c>
      <c r="C89" s="0" t="n">
        <v>8</v>
      </c>
    </row>
    <row r="90" customFormat="false" ht="15" hidden="false" customHeight="false" outlineLevel="0" collapsed="false">
      <c r="A90" s="0" t="s">
        <v>75</v>
      </c>
      <c r="B90" s="15" t="s">
        <v>76</v>
      </c>
      <c r="C90" s="0" t="s">
        <v>178</v>
      </c>
    </row>
    <row r="91" customFormat="false" ht="15" hidden="false" customHeight="false" outlineLevel="0" collapsed="false">
      <c r="A91" s="0" t="s">
        <v>77</v>
      </c>
      <c r="B91" s="15" t="s">
        <v>76</v>
      </c>
      <c r="C91" s="0" t="n">
        <v>8</v>
      </c>
    </row>
    <row r="92" customFormat="false" ht="15" hidden="false" customHeight="false" outlineLevel="0" collapsed="false">
      <c r="A92" s="0" t="s">
        <v>39</v>
      </c>
      <c r="B92" s="0" t="s">
        <v>179</v>
      </c>
      <c r="C92" s="0" t="n">
        <v>1.5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2022-07-14T09:55:58Z</dcterms:created>
  <dc:creator>Олевс</dc:creator>
  <dc:description/>
  <dc:language>ru-RU</dc:language>
  <cp:lastModifiedBy/>
  <dcterms:modified xsi:type="dcterms:W3CDTF">2023-11-04T20:22:34Z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