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53.xml" ContentType="application/vnd.openxmlformats-officedocument.spreadsheetml.table+xml"/>
  <Override PartName="/xl/tables/table9.xml" ContentType="application/vnd.openxmlformats-officedocument.spreadsheetml.table+xml"/>
  <Override PartName="/xl/tables/table40.xml" ContentType="application/vnd.openxmlformats-officedocument.spreadsheetml.table+xml"/>
  <Override PartName="/xl/tables/table31.xml" ContentType="application/vnd.openxmlformats-officedocument.spreadsheetml.table+xml"/>
  <Override PartName="/xl/tables/table54.xml" ContentType="application/vnd.openxmlformats-officedocument.spreadsheetml.table+xml"/>
  <Override PartName="/xl/tables/table52.xml" ContentType="application/vnd.openxmlformats-officedocument.spreadsheetml.table+xml"/>
  <Override PartName="/xl/tables/table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28.xml" ContentType="application/vnd.openxmlformats-officedocument.spreadsheetml.table+xml"/>
  <Override PartName="/xl/tables/table7.xml" ContentType="application/vnd.openxmlformats-officedocument.spreadsheetml.table+xml"/>
  <Override PartName="/xl/tables/table27.xml" ContentType="application/vnd.openxmlformats-officedocument.spreadsheetml.table+xml"/>
  <Override PartName="/xl/tables/table6.xml" ContentType="application/vnd.openxmlformats-officedocument.spreadsheetml.table+xml"/>
  <Override PartName="/xl/tables/table51.xml" ContentType="application/vnd.openxmlformats-officedocument.spreadsheetml.table+xml"/>
  <Override PartName="/xl/tables/table26.xml" ContentType="application/vnd.openxmlformats-officedocument.spreadsheetml.table+xml"/>
  <Override PartName="/xl/tables/table5.xml" ContentType="application/vnd.openxmlformats-officedocument.spreadsheetml.table+xml"/>
  <Override PartName="/xl/tables/table50.xml" ContentType="application/vnd.openxmlformats-officedocument.spreadsheetml.table+xml"/>
  <Override PartName="/xl/tables/table25.xml" ContentType="application/vnd.openxmlformats-officedocument.spreadsheetml.table+xml"/>
  <Override PartName="/xl/tables/table4.xml" ContentType="application/vnd.openxmlformats-officedocument.spreadsheetml.table+xml"/>
  <Override PartName="/xl/tables/table49.xml" ContentType="application/vnd.openxmlformats-officedocument.spreadsheetml.table+xml"/>
  <Override PartName="/xl/tables/table24.xml" ContentType="application/vnd.openxmlformats-officedocument.spreadsheetml.table+xml"/>
  <Override PartName="/xl/tables/table3.xml" ContentType="application/vnd.openxmlformats-officedocument.spreadsheetml.table+xml"/>
  <Override PartName="/xl/tables/table48.xml" ContentType="application/vnd.openxmlformats-officedocument.spreadsheetml.table+xml"/>
  <Override PartName="/xl/tables/table23.xml" ContentType="application/vnd.openxmlformats-officedocument.spreadsheetml.table+xml"/>
  <Override PartName="/xl/tables/table2.xml" ContentType="application/vnd.openxmlformats-officedocument.spreadsheetml.table+xml"/>
  <Override PartName="/xl/tables/table47.xml" ContentType="application/vnd.openxmlformats-officedocument.spreadsheetml.table+xml"/>
  <Override PartName="/xl/tables/table22.xml" ContentType="application/vnd.openxmlformats-officedocument.spreadsheetml.table+xml"/>
  <Override PartName="/xl/tables/table1.xml" ContentType="application/vnd.openxmlformats-officedocument.spreadsheetml.table+xml"/>
  <Override PartName="/xl/tables/table46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21.xml" ContentType="application/vnd.openxmlformats-officedocument.spreadsheetml.table+xml"/>
  <Override PartName="/xl/tables/table43.xml" ContentType="application/vnd.openxmlformats-officedocument.spreadsheetml.table+xml"/>
  <Override PartName="/xl/tables/table66.xml" ContentType="application/vnd.openxmlformats-officedocument.spreadsheetml.table+xml"/>
  <Override PartName="/xl/tables/table20.xml" ContentType="application/vnd.openxmlformats-officedocument.spreadsheetml.table+xml"/>
  <Override PartName="/xl/tables/table42.xml" ContentType="application/vnd.openxmlformats-officedocument.spreadsheetml.table+xml"/>
  <Override PartName="/xl/tables/table65.xml" ContentType="application/vnd.openxmlformats-officedocument.spreadsheetml.table+xml"/>
  <Override PartName="/xl/tables/table19.xml" ContentType="application/vnd.openxmlformats-officedocument.spreadsheetml.table+xml"/>
  <Override PartName="/xl/tables/table41.xml" ContentType="application/vnd.openxmlformats-officedocument.spreadsheetml.table+xml"/>
  <Override PartName="/xl/tables/table64.xml" ContentType="application/vnd.openxmlformats-officedocument.spreadsheetml.table+xml"/>
  <Override PartName="/xl/tables/table18.xml" ContentType="application/vnd.openxmlformats-officedocument.spreadsheetml.table+xml"/>
  <Override PartName="/xl/tables/table63.xml" ContentType="application/vnd.openxmlformats-officedocument.spreadsheetml.table+xml"/>
  <Override PartName="/xl/tables/table17.xml" ContentType="application/vnd.openxmlformats-officedocument.spreadsheetml.table+xml"/>
  <Override PartName="/xl/tables/table39.xml" ContentType="application/vnd.openxmlformats-officedocument.spreadsheetml.table+xml"/>
  <Override PartName="/xl/tables/table62.xml" ContentType="application/vnd.openxmlformats-officedocument.spreadsheetml.table+xml"/>
  <Override PartName="/xl/tables/table16.xml" ContentType="application/vnd.openxmlformats-officedocument.spreadsheetml.table+xml"/>
  <Override PartName="/xl/tables/table38.xml" ContentType="application/vnd.openxmlformats-officedocument.spreadsheetml.table+xml"/>
  <Override PartName="/xl/tables/table61.xml" ContentType="application/vnd.openxmlformats-officedocument.spreadsheetml.table+xml"/>
  <Override PartName="/xl/tables/table15.xml" ContentType="application/vnd.openxmlformats-officedocument.spreadsheetml.table+xml"/>
  <Override PartName="/xl/tables/table37.xml" ContentType="application/vnd.openxmlformats-officedocument.spreadsheetml.table+xml"/>
  <Override PartName="/xl/tables/table60.xml" ContentType="application/vnd.openxmlformats-officedocument.spreadsheetml.table+xml"/>
  <Override PartName="/xl/tables/table14.xml" ContentType="application/vnd.openxmlformats-officedocument.spreadsheetml.table+xml"/>
  <Override PartName="/xl/tables/table36.xml" ContentType="application/vnd.openxmlformats-officedocument.spreadsheetml.table+xml"/>
  <Override PartName="/xl/tables/table59.xml" ContentType="application/vnd.openxmlformats-officedocument.spreadsheetml.table+xml"/>
  <Override PartName="/xl/tables/table13.xml" ContentType="application/vnd.openxmlformats-officedocument.spreadsheetml.table+xml"/>
  <Override PartName="/xl/tables/table35.xml" ContentType="application/vnd.openxmlformats-officedocument.spreadsheetml.table+xml"/>
  <Override PartName="/xl/tables/table58.xml" ContentType="application/vnd.openxmlformats-officedocument.spreadsheetml.table+xml"/>
  <Override PartName="/xl/tables/table12.xml" ContentType="application/vnd.openxmlformats-officedocument.spreadsheetml.table+xml"/>
  <Override PartName="/xl/tables/table34.xml" ContentType="application/vnd.openxmlformats-officedocument.spreadsheetml.table+xml"/>
  <Override PartName="/xl/tables/table57.xml" ContentType="application/vnd.openxmlformats-officedocument.spreadsheetml.table+xml"/>
  <Override PartName="/xl/tables/table11.xml" ContentType="application/vnd.openxmlformats-officedocument.spreadsheetml.table+xml"/>
  <Override PartName="/xl/tables/table33.xml" ContentType="application/vnd.openxmlformats-officedocument.spreadsheetml.table+xml"/>
  <Override PartName="/xl/tables/table56.xml" ContentType="application/vnd.openxmlformats-officedocument.spreadsheetml.table+xml"/>
  <Override PartName="/xl/tables/table10.xml" ContentType="application/vnd.openxmlformats-officedocument.spreadsheetml.table+xml"/>
  <Override PartName="/xl/tables/table32.xml" ContentType="application/vnd.openxmlformats-officedocument.spreadsheetml.table+xml"/>
  <Override PartName="/xl/tables/table55.xml" ContentType="application/vnd.openxmlformats-officedocument.spreadsheetml.table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22.xml.rels" ContentType="application/vnd.openxmlformats-package.relationships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20.xml.rels" ContentType="application/vnd.openxmlformats-package.relationships+xml"/>
  <Override PartName="/xl/worksheets/_rels/sheet7.xml.rels" ContentType="application/vnd.openxmlformats-package.relationships+xml"/>
  <Override PartName="/xl/worksheets/_rels/sheet21.xml.rels" ContentType="application/vnd.openxmlformats-package.relationships+xml"/>
  <Override PartName="/xl/worksheets/_rels/sheet8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_rels/sheet13.xml.rels" ContentType="application/vnd.openxmlformats-package.relationships+xml"/>
  <Override PartName="/xl/worksheets/_rels/sheet14.xml.rels" ContentType="application/vnd.openxmlformats-package.relationships+xml"/>
  <Override PartName="/xl/worksheets/_rels/sheet15.xml.rels" ContentType="application/vnd.openxmlformats-package.relationships+xml"/>
  <Override PartName="/xl/worksheets/_rels/sheet16.xml.rels" ContentType="application/vnd.openxmlformats-package.relationships+xml"/>
  <Override PartName="/xl/worksheets/_rels/sheet17.xml.rels" ContentType="application/vnd.openxmlformats-package.relationships+xml"/>
  <Override PartName="/xl/worksheets/_rels/sheet18.xml.rels" ContentType="application/vnd.openxmlformats-package.relationships+xml"/>
  <Override PartName="/xl/worksheets/_rels/sheet19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1"/>
  </bookViews>
  <sheets>
    <sheet name="31.10.2023                 " sheetId="1" state="visible" r:id="rId2"/>
    <sheet name="30.10.2023                  " sheetId="2" state="visible" r:id="rId3"/>
    <sheet name="27.10.2023                 " sheetId="3" state="visible" r:id="rId4"/>
    <sheet name="26.10.2023                 " sheetId="4" state="visible" r:id="rId5"/>
    <sheet name="25.10.2023                " sheetId="5" state="visible" r:id="rId6"/>
    <sheet name="24.10.2023                 " sheetId="6" state="visible" r:id="rId7"/>
    <sheet name="23.10.2023                  " sheetId="7" state="visible" r:id="rId8"/>
    <sheet name="20.10.2023                 " sheetId="8" state="visible" r:id="rId9"/>
    <sheet name="19.10.2023                  " sheetId="9" state="visible" r:id="rId10"/>
    <sheet name="18.10.2023                 " sheetId="10" state="visible" r:id="rId11"/>
    <sheet name="17.10.2023                  " sheetId="11" state="visible" r:id="rId12"/>
    <sheet name="16.10.2023                  " sheetId="12" state="visible" r:id="rId13"/>
    <sheet name="13.10.2023                  " sheetId="13" state="visible" r:id="rId14"/>
    <sheet name="12.10.2023                  " sheetId="14" state="visible" r:id="rId15"/>
    <sheet name="11.10.2023                 " sheetId="15" state="visible" r:id="rId16"/>
    <sheet name="10.10.2023                 " sheetId="16" state="visible" r:id="rId17"/>
    <sheet name="09.10.2023                " sheetId="17" state="visible" r:id="rId18"/>
    <sheet name="06.10.2023                " sheetId="18" state="visible" r:id="rId19"/>
    <sheet name="05.10.2023                " sheetId="19" state="visible" r:id="rId20"/>
    <sheet name="04.10.2023                  " sheetId="20" state="visible" r:id="rId21"/>
    <sheet name="03.10.2023                 " sheetId="21" state="visible" r:id="rId22"/>
    <sheet name="02.10.2023                  " sheetId="22" state="visible" r:id="rId2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<sst xmlns="http://schemas.openxmlformats.org/spreadsheetml/2006/main" count="1329" uniqueCount="85">
  <si>
    <t xml:space="preserve">Отчет работы участка замки</t>
  </si>
  <si>
    <t xml:space="preserve">Столбец1</t>
  </si>
  <si>
    <t xml:space="preserve">А</t>
  </si>
  <si>
    <t xml:space="preserve">Б</t>
  </si>
  <si>
    <t xml:space="preserve">В=А*Б</t>
  </si>
  <si>
    <t xml:space="preserve">Г</t>
  </si>
  <si>
    <t xml:space="preserve">Д=А*Г</t>
  </si>
  <si>
    <t xml:space="preserve">Изделие</t>
  </si>
  <si>
    <t xml:space="preserve">Трудоемкость 
одной шт.
мин</t>
  </si>
  <si>
    <t xml:space="preserve">План, шт.</t>
  </si>
  <si>
    <t xml:space="preserve">Трудоемкость 
всего по 
плану,мин</t>
  </si>
  <si>
    <t xml:space="preserve">Сделано, шт.</t>
  </si>
  <si>
    <t xml:space="preserve">Трудоемкость 
сделанного
,мин</t>
  </si>
  <si>
    <t xml:space="preserve">М1-150</t>
  </si>
  <si>
    <t xml:space="preserve">М1-200</t>
  </si>
  <si>
    <t xml:space="preserve">М2-200</t>
  </si>
  <si>
    <t xml:space="preserve">М1-300</t>
  </si>
  <si>
    <t xml:space="preserve">М2-300</t>
  </si>
  <si>
    <t xml:space="preserve">М1-400</t>
  </si>
  <si>
    <t xml:space="preserve">М2-400</t>
  </si>
  <si>
    <t xml:space="preserve">М1-500</t>
  </si>
  <si>
    <t xml:space="preserve">М2-500</t>
  </si>
  <si>
    <t xml:space="preserve">Трудоемкость 
по плану.
мин</t>
  </si>
  <si>
    <t xml:space="preserve">Плановая 
трудоемкость
сделанного,мин</t>
  </si>
  <si>
    <t xml:space="preserve">Столбец2</t>
  </si>
  <si>
    <t xml:space="preserve">Столбец3</t>
  </si>
  <si>
    <t xml:space="preserve">Столбец4</t>
  </si>
  <si>
    <t xml:space="preserve">Фамилия работника</t>
  </si>
  <si>
    <t xml:space="preserve">Плановое время 
работы,час</t>
  </si>
  <si>
    <t xml:space="preserve">Отработано,час</t>
  </si>
  <si>
    <t xml:space="preserve">Патрушев</t>
  </si>
  <si>
    <t xml:space="preserve">Воробьев</t>
  </si>
  <si>
    <t xml:space="preserve">Иванов</t>
  </si>
  <si>
    <t xml:space="preserve">Сычев</t>
  </si>
  <si>
    <t xml:space="preserve">Корючин</t>
  </si>
  <si>
    <t xml:space="preserve">Наумова</t>
  </si>
  <si>
    <t xml:space="preserve">Васильев</t>
  </si>
  <si>
    <t xml:space="preserve">Белов</t>
  </si>
  <si>
    <t xml:space="preserve">Фомин</t>
  </si>
  <si>
    <t xml:space="preserve">Суворов</t>
  </si>
  <si>
    <t xml:space="preserve">Плановое время
работы,мин</t>
  </si>
  <si>
    <t xml:space="preserve">Реальная 
трудоемкость,мин</t>
  </si>
  <si>
    <t xml:space="preserve">Выполнение плана
 бригадой,%</t>
  </si>
  <si>
    <t xml:space="preserve">Производительность
бригады,%</t>
  </si>
  <si>
    <t xml:space="preserve">Доп. работы</t>
  </si>
  <si>
    <t xml:space="preserve">Вид деятельности</t>
  </si>
  <si>
    <t xml:space="preserve">робот</t>
  </si>
  <si>
    <t xml:space="preserve">резка резьбы в кол</t>
  </si>
  <si>
    <t xml:space="preserve">склад</t>
  </si>
  <si>
    <t xml:space="preserve">Герасина</t>
  </si>
  <si>
    <t xml:space="preserve">торцовка кол ЧПУ</t>
  </si>
  <si>
    <t xml:space="preserve">робот, торцовка кол ЧПУ</t>
  </si>
  <si>
    <t xml:space="preserve">отгрузка</t>
  </si>
  <si>
    <t xml:space="preserve">зенковка Т-обр.крепленй, планок</t>
  </si>
  <si>
    <t xml:space="preserve">Васильев,
Фомин</t>
  </si>
  <si>
    <t xml:space="preserve">резьба в кол</t>
  </si>
  <si>
    <t xml:space="preserve">Васильев,Фомин</t>
  </si>
  <si>
    <t xml:space="preserve">уборка в старой иструменталке</t>
  </si>
  <si>
    <t xml:space="preserve">работа у лазера</t>
  </si>
  <si>
    <t xml:space="preserve">уборка в старой иструменталке, мойка галтовок</t>
  </si>
  <si>
    <t xml:space="preserve">Герасимов</t>
  </si>
  <si>
    <t xml:space="preserve">ремонт гильотины
резка резьбы в кол</t>
  </si>
  <si>
    <t xml:space="preserve">за 18.10.2023</t>
  </si>
  <si>
    <t xml:space="preserve">Петерман</t>
  </si>
  <si>
    <t xml:space="preserve">за 17.10.2023</t>
  </si>
  <si>
    <t xml:space="preserve">за 16.10.2023</t>
  </si>
  <si>
    <t xml:space="preserve">Фомин,
Васильев</t>
  </si>
  <si>
    <t xml:space="preserve">за 13.10.2023</t>
  </si>
  <si>
    <t xml:space="preserve">за 12.10.2023</t>
  </si>
  <si>
    <t xml:space="preserve">мойка галтовок</t>
  </si>
  <si>
    <t xml:space="preserve">резка резьбы в кол,
уборка деталей с лазера</t>
  </si>
  <si>
    <t xml:space="preserve">за 11.10.2023</t>
  </si>
  <si>
    <t xml:space="preserve">Фомин,Васильев,Воробьев</t>
  </si>
  <si>
    <t xml:space="preserve">за 10.10.2023</t>
  </si>
  <si>
    <t xml:space="preserve">за 09.10.2023</t>
  </si>
  <si>
    <t xml:space="preserve">Фомин,
Суворов</t>
  </si>
  <si>
    <t xml:space="preserve">торрцовка кол ЧПУ</t>
  </si>
  <si>
    <t xml:space="preserve">за 06.10.2023</t>
  </si>
  <si>
    <t xml:space="preserve">за 05.10.2023</t>
  </si>
  <si>
    <t xml:space="preserve">Дмитриев</t>
  </si>
  <si>
    <t xml:space="preserve">за 04.10.2023</t>
  </si>
  <si>
    <t xml:space="preserve">за 03.10.2023</t>
  </si>
  <si>
    <t xml:space="preserve">Поклад</t>
  </si>
  <si>
    <t xml:space="preserve">за 02.10.2023</t>
  </si>
  <si>
    <t xml:space="preserve">Белов,
Фомин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</si>
</sst>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19]DD/MM/YYYY"/>
    <numFmt numFmtId="166" formatCode="0.00"/>
  </numFmts>
  <fonts count="6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Calibri"/>
      <family val="0"/>
      <charset val="1"/>
    </font>
    <font>
      <sz val="11"/>
      <color rgb="FF00000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Таблица1145811172023262932353841442581114172023262932353841444750258111417202326293235384144535659626568258111417202326293235384144475053565962717477258111425817202326293235384144475053565962656871747780838625811141720232629323538414447505356596265892101" displayName="Таблица1145811172023262932353841442581114172023262932353841444750258111417202326293235384144535659626568258111417202326293235384144475053565962717477258111425817202326293235384144475053565962656871747780838625811141720232629323538414447505356596265892101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2.xml><?xml version="1.0" encoding="utf-8"?>
<table xmlns="http://schemas.openxmlformats.org/spreadsheetml/2006/main" id="2" name="Таблица1145811172023262932353841442581114172023262932353841444750258111417202326293235384144535659626568258111417202326293235384144475053565962717477258111425817202326293235384144475053565962656871747780838625811141720232629323538414447505356596265892104" displayName="Таблица1145811172023262932353841442581114172023262932353841444750258111417202326293235384144535659626568258111417202326293235384144475053565962717477258111425817202326293235384144475053565962656871747780838625811141720232629323538414447505356596265892104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3.xml><?xml version="1.0" encoding="utf-8"?>
<table xmlns="http://schemas.openxmlformats.org/spreadsheetml/2006/main" id="3" name="Таблица1145811172023262932353841442581114172023262932353841444750258111417202326293235384144535659626568258111417202326293235384144475053565962717477258111425817202326293235384144475053565962656871747780838625811141720232629323538414447505356596265892107" displayName="Таблица1145811172023262932353841442581114172023262932353841444750258111417202326293235384144535659626568258111417202326293235384144475053565962717477258111425817202326293235384144475053565962656871747780838625811141720232629323538414447505356596265892107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4.xml><?xml version="1.0" encoding="utf-8"?>
<table xmlns="http://schemas.openxmlformats.org/spreadsheetml/2006/main" id="4" name="Таблица1145811172023262932353841442581114172023262932353841444750258111417202326293235384144535659626568258111417202326293235384144475053565962717477258111425817202326293235384144475053565962656871747780838625811141720232629323538414447505356596265892110" displayName="Таблица1145811172023262932353841442581114172023262932353841444750258111417202326293235384144535659626568258111417202326293235384144475053565962717477258111425817202326293235384144475053565962656871747780838625811141720232629323538414447505356596265892110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5.xml><?xml version="1.0" encoding="utf-8"?>
<table xmlns="http://schemas.openxmlformats.org/spreadsheetml/2006/main" id="5" name="Таблица1145811172023262932353841442581114172023262932353841444750258111417202326293235384144535659626568258111417202326293235384144475053565962717477258111425817202326293235384144475053565962656871747780838625811141720232629323538414447505356596265892113" displayName="Таблица1145811172023262932353841442581114172023262932353841444750258111417202326293235384144535659626568258111417202326293235384144475053565962717477258111425817202326293235384144475053565962656871747780838625811141720232629323538414447505356596265892113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6.xml><?xml version="1.0" encoding="utf-8"?>
<table xmlns="http://schemas.openxmlformats.org/spreadsheetml/2006/main" id="6" name="Таблица1145811172023262932353841442581114172023262932353841444750258111417202326293235384144535659626568258111417202326293235384144475053565962717477258111425817202326293235384144475053565962656871747780838625811141720232629323538414447505356596265892116" displayName="Таблица1145811172023262932353841442581114172023262932353841444750258111417202326293235384144535659626568258111417202326293235384144475053565962717477258111425817202326293235384144475053565962656871747780838625811141720232629323538414447505356596265892116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7.xml><?xml version="1.0" encoding="utf-8"?>
<table xmlns="http://schemas.openxmlformats.org/spreadsheetml/2006/main" id="7" name="Таблица1145811172023262932353841442581114172023262932353841444750258111417202326293235384144535659626568258111417202326293235384144475053565962717477258111425817202326293235384144475053565962656871747780838625811141720232629323538414447505356596265892119" displayName="Таблица1145811172023262932353841442581114172023262932353841444750258111417202326293235384144535659626568258111417202326293235384144475053565962717477258111425817202326293235384144475053565962656871747780838625811141720232629323538414447505356596265892119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8.xml><?xml version="1.0" encoding="utf-8"?>
<table xmlns="http://schemas.openxmlformats.org/spreadsheetml/2006/main" id="8" name="Таблица1145811172023262932353841442581114172023262932353841444750258111417202326293235384144535659626568258111417202326293235384144475053565962717477258111425817202326293235384144475053565962656871747780838625811141720232629323538414447505356596265892122" displayName="Таблица1145811172023262932353841442581114172023262932353841444750258111417202326293235384144535659626568258111417202326293235384144475053565962717477258111425817202326293235384144475053565962656871747780838625811141720232629323538414447505356596265892122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9.xml><?xml version="1.0" encoding="utf-8"?>
<table xmlns="http://schemas.openxmlformats.org/spreadsheetml/2006/main" id="9" name="Таблица1145811172023262932353841442581114172023262932353841444750258111417202326293235384144535659626568258111417202326293235384144475053565962717477258111425817202326293235384144475053565962656871747780838625811141720232629323538414447505356596265892125" displayName="Таблица1145811172023262932353841442581114172023262932353841444750258111417202326293235384144535659626568258111417202326293235384144475053565962717477258111425817202326293235384144475053565962656871747780838625811141720232629323538414447505356596265892125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0.xml><?xml version="1.0" encoding="utf-8"?>
<table xmlns="http://schemas.openxmlformats.org/spreadsheetml/2006/main" id="10" name="Таблица1145811172023262932353841442581114172023262932353841444750258111417202326293235384144535659626568258111417202326293235384144475053565962717477258111425817202326293235384144475053565962656871747780838625811141720232629323538414447505356596265892162" displayName="Таблица1145811172023262932353841442581114172023262932353841444750258111417202326293235384144535659626568258111417202326293235384144475053565962717477258111425817202326293235384144475053565962656871747780838625811141720232629323538414447505356596265892162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1.xml><?xml version="1.0" encoding="utf-8"?>
<table xmlns="http://schemas.openxmlformats.org/spreadsheetml/2006/main" id="11" name="Таблица1145811172023262932353841442581114172023262932353841444750258111417202326293235384144535659626568258111417202326293235384144475053565962717477258111425817202326293235384144475053565962656871747780838625811141720232629323538414447505356596265892165" displayName="Таблица1145811172023262932353841442581114172023262932353841444750258111417202326293235384144535659626568258111417202326293235384144475053565962717477258111425817202326293235384144475053565962656871747780838625811141720232629323538414447505356596265892165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2.xml><?xml version="1.0" encoding="utf-8"?>
<table xmlns="http://schemas.openxmlformats.org/spreadsheetml/2006/main" id="12" name="Таблица1145811172023262932353841442581114172023262932353841444750258111417202326293235384144535659626568258111417202326293235384144475053565962717477258111425817202326293235384144475053565962656871747780838625811141720232629323538414447505356596265892168" displayName="Таблица1145811172023262932353841442581114172023262932353841444750258111417202326293235384144535659626568258111417202326293235384144475053565962717477258111425817202326293235384144475053565962656871747780838625811141720232629323538414447505356596265892168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3.xml><?xml version="1.0" encoding="utf-8"?>
<table xmlns="http://schemas.openxmlformats.org/spreadsheetml/2006/main" id="13" name="Таблица1145811172023262932353841442581114172023262932353841444750258111417202326293235384144535659626568258111417202326293235384144475053565962717477258111425817202326293235384144475053565962656871747780838625811141720232629323538414447505356596265892171" displayName="Таблица1145811172023262932353841442581114172023262932353841444750258111417202326293235384144535659626568258111417202326293235384144475053565962717477258111425817202326293235384144475053565962656871747780838625811141720232629323538414447505356596265892171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4.xml><?xml version="1.0" encoding="utf-8"?>
<table xmlns="http://schemas.openxmlformats.org/spreadsheetml/2006/main" id="14" name="Таблица1145811172023262932353841442581114172023262932353841444750258111417202326293235384144535659626568258111417202326293235384144475053565962717477258111425817202326293235384144475053565962656871747780838625811141720232629323538414447505356596265892174" displayName="Таблица1145811172023262932353841442581114172023262932353841444750258111417202326293235384144535659626568258111417202326293235384144475053565962717477258111425817202326293235384144475053565962656871747780838625811141720232629323538414447505356596265892174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5.xml><?xml version="1.0" encoding="utf-8"?>
<table xmlns="http://schemas.openxmlformats.org/spreadsheetml/2006/main" id="15" name="Таблица1145811172023262932353841442581114172023262932353841444750258111417202326293235384144535659626568258111417202326293235384144475053565962717477258111425817202326293235384144475053565962656871747780838625811141720232629323538414447505356596265892177" displayName="Таблица1145811172023262932353841442581114172023262932353841444750258111417202326293235384144535659626568258111417202326293235384144475053565962717477258111425817202326293235384144475053565962656871747780838625811141720232629323538414447505356596265892177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6.xml><?xml version="1.0" encoding="utf-8"?>
<table xmlns="http://schemas.openxmlformats.org/spreadsheetml/2006/main" id="16" name="Таблица1145811172023262932353841442581114172023262932353841444750258111417202326293235384144535659626568258111417202326293235384144475053565962717477258111425817202326293235384144475053565962656871747780838625811141720232629323538414447505356596265892180" displayName="Таблица1145811172023262932353841442581114172023262932353841444750258111417202326293235384144535659626568258111417202326293235384144475053565962717477258111425817202326293235384144475053565962656871747780838625811141720232629323538414447505356596265892180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7.xml><?xml version="1.0" encoding="utf-8"?>
<table xmlns="http://schemas.openxmlformats.org/spreadsheetml/2006/main" id="17" name="Таблица1145811172023262932353841442581114172023262932353841444750258111417202326293235384144535659626568258111417202326293235384144475053565962717477258111425817202326293235384144475053565962656871747780838625811141720232629323538414447505356596265892183" displayName="Таблица1145811172023262932353841442581114172023262932353841444750258111417202326293235384144535659626568258111417202326293235384144475053565962717477258111425817202326293235384144475053565962656871747780838625811141720232629323538414447505356596265892183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8.xml><?xml version="1.0" encoding="utf-8"?>
<table xmlns="http://schemas.openxmlformats.org/spreadsheetml/2006/main" id="18" name="Таблица1145811172023262932353841442581114172023262932353841444750258111417202326293235384144535659626568258111417202326293235384144475053565962717477258111425817202326293235384144475053565962656871747780838625811141720232629323538414447505356596265892186" displayName="Таблица1145811172023262932353841442581114172023262932353841444750258111417202326293235384144535659626568258111417202326293235384144475053565962717477258111425817202326293235384144475053565962656871747780838625811141720232629323538414447505356596265892186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9.xml><?xml version="1.0" encoding="utf-8"?>
<table xmlns="http://schemas.openxmlformats.org/spreadsheetml/2006/main" id="19" name="Таблица1145811172023262932353841442581114172023262932353841444750258111417202326293235384144535659626568258111417202326293235384144475053565962717477258111425817202326293235384144475053565962656871747780838625811141720232629323538414447505356596265892189" displayName="Таблица1145811172023262932353841442581114172023262932353841444750258111417202326293235384144535659626568258111417202326293235384144475053565962717477258111425817202326293235384144475053565962656871747780838625811141720232629323538414447505356596265892189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20.xml><?xml version="1.0" encoding="utf-8"?>
<table xmlns="http://schemas.openxmlformats.org/spreadsheetml/2006/main" id="20" name="Таблица1145811172023262932353841442581114172023262932353841444750258111417202326293235384144535659626568258111417202326293235384144475053565962717477258111425817202326293235384144475053565962656871747780838625811141720232629323538414447505356596265892192" displayName="Таблица1145811172023262932353841442581114172023262932353841444750258111417202326293235384144535659626568258111417202326293235384144475053565962717477258111425817202326293235384144475053565962656871747780838625811141720232629323538414447505356596265892192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21.xml><?xml version="1.0" encoding="utf-8"?>
<table xmlns="http://schemas.openxmlformats.org/spreadsheetml/2006/main" id="21" name="Таблица1145811172023262932353841442581114172023262932353841444750258111417202326293235384144535659626568258111417202326293235384144475053565962717477258111425817202326293235384144475053565962656871747780838625811141720232629323538414447505356596265892195" displayName="Таблица1145811172023262932353841442581114172023262932353841444750258111417202326293235384144535659626568258111417202326293235384144475053565962717477258111425817202326293235384144475053565962656871747780838625811141720232629323538414447505356596265892195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22.xml><?xml version="1.0" encoding="utf-8"?>
<table xmlns="http://schemas.openxmlformats.org/spreadsheetml/2006/main" id="22" name="Таблица1145811172023262932353841442581114172023262932353841444750258111417202326293235384144535659626568258111417202326293235384144475053565962717477258111425817202326293235384144475053565962656871747780838625811141720232629323538414447505356596265892198" displayName="Таблица1145811172023262932353841442581114172023262932353841444750258111417202326293235384144535659626568258111417202326293235384144475053565962717477258111425817202326293235384144475053565962656871747780838625811141720232629323538414447505356596265892198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23.xml><?xml version="1.0" encoding="utf-8"?>
<table xmlns="http://schemas.openxmlformats.org/spreadsheetml/2006/main" id="23" name="Таблица2156912182124273033363942453691215182124273033363942454851369121518212427303336394245545760636669369121518212427303336394245485154576063727578369121536918212427303336394245485154576063666972757881848736912151821242730333639424548515457606366903102" displayName="Таблица2156912182124273033363942453691215182124273033363942454851369121518212427303336394245545760636669369121518212427303336394245485154576063727578369121536918212427303336394245485154576063666972757881848736912151821242730333639424548515457606366903102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4.xml><?xml version="1.0" encoding="utf-8"?>
<table xmlns="http://schemas.openxmlformats.org/spreadsheetml/2006/main" id="24" name="Таблица2156912182124273033363942453691215182124273033363942454851369121518212427303336394245545760636669369121518212427303336394245485154576063727578369121536918212427303336394245485154576063666972757881848736912151821242730333639424548515457606366903105" displayName="Таблица2156912182124273033363942453691215182124273033363942454851369121518212427303336394245545760636669369121518212427303336394245485154576063727578369121536918212427303336394245485154576063666972757881848736912151821242730333639424548515457606366903105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5.xml><?xml version="1.0" encoding="utf-8"?>
<table xmlns="http://schemas.openxmlformats.org/spreadsheetml/2006/main" id="25" name="Таблица2156912182124273033363942453691215182124273033363942454851369121518212427303336394245545760636669369121518212427303336394245485154576063727578369121536918212427303336394245485154576063666972757881848736912151821242730333639424548515457606366903108" displayName="Таблица2156912182124273033363942453691215182124273033363942454851369121518212427303336394245545760636669369121518212427303336394245485154576063727578369121536918212427303336394245485154576063666972757881848736912151821242730333639424548515457606366903108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6.xml><?xml version="1.0" encoding="utf-8"?>
<table xmlns="http://schemas.openxmlformats.org/spreadsheetml/2006/main" id="26" name="Таблица2156912182124273033363942453691215182124273033363942454851369121518212427303336394245545760636669369121518212427303336394245485154576063727578369121536918212427303336394245485154576063666972757881848736912151821242730333639424548515457606366903111" displayName="Таблица2156912182124273033363942453691215182124273033363942454851369121518212427303336394245545760636669369121518212427303336394245485154576063727578369121536918212427303336394245485154576063666972757881848736912151821242730333639424548515457606366903111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7.xml><?xml version="1.0" encoding="utf-8"?>
<table xmlns="http://schemas.openxmlformats.org/spreadsheetml/2006/main" id="27" name="Таблица2156912182124273033363942453691215182124273033363942454851369121518212427303336394245545760636669369121518212427303336394245485154576063727578369121536918212427303336394245485154576063666972757881848736912151821242730333639424548515457606366903114" displayName="Таблица2156912182124273033363942453691215182124273033363942454851369121518212427303336394245545760636669369121518212427303336394245485154576063727578369121536918212427303336394245485154576063666972757881848736912151821242730333639424548515457606366903114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8.xml><?xml version="1.0" encoding="utf-8"?>
<table xmlns="http://schemas.openxmlformats.org/spreadsheetml/2006/main" id="28" name="Таблица2156912182124273033363942453691215182124273033363942454851369121518212427303336394245545760636669369121518212427303336394245485154576063727578369121536918212427303336394245485154576063666972757881848736912151821242730333639424548515457606366903117" displayName="Таблица2156912182124273033363942453691215182124273033363942454851369121518212427303336394245545760636669369121518212427303336394245485154576063727578369121536918212427303336394245485154576063666972757881848736912151821242730333639424548515457606366903117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9.xml><?xml version="1.0" encoding="utf-8"?>
<table xmlns="http://schemas.openxmlformats.org/spreadsheetml/2006/main" id="29" name="Таблица2156912182124273033363942453691215182124273033363942454851369121518212427303336394245545760636669369121518212427303336394245485154576063727578369121536918212427303336394245485154576063666972757881848736912151821242730333639424548515457606366903120" displayName="Таблица2156912182124273033363942453691215182124273033363942454851369121518212427303336394245545760636669369121518212427303336394245485154576063727578369121536918212427303336394245485154576063666972757881848736912151821242730333639424548515457606366903120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0.xml><?xml version="1.0" encoding="utf-8"?>
<table xmlns="http://schemas.openxmlformats.org/spreadsheetml/2006/main" id="30" name="Таблица2156912182124273033363942453691215182124273033363942454851369121518212427303336394245545760636669369121518212427303336394245485154576063727578369121536918212427303336394245485154576063666972757881848736912151821242730333639424548515457606366903123" displayName="Таблица2156912182124273033363942453691215182124273033363942454851369121518212427303336394245545760636669369121518212427303336394245485154576063727578369121536918212427303336394245485154576063666972757881848736912151821242730333639424548515457606366903123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1.xml><?xml version="1.0" encoding="utf-8"?>
<table xmlns="http://schemas.openxmlformats.org/spreadsheetml/2006/main" id="31" name="Таблица2156912182124273033363942453691215182124273033363942454851369121518212427303336394245545760636669369121518212427303336394245485154576063727578369121536918212427303336394245485154576063666972757881848736912151821242730333639424548515457606366903126" displayName="Таблица2156912182124273033363942453691215182124273033363942454851369121518212427303336394245545760636669369121518212427303336394245485154576063727578369121536918212427303336394245485154576063666972757881848736912151821242730333639424548515457606366903126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2.xml><?xml version="1.0" encoding="utf-8"?>
<table xmlns="http://schemas.openxmlformats.org/spreadsheetml/2006/main" id="32" name="Таблица2156912182124273033363942453691215182124273033363942454851369121518212427303336394245545760636669369121518212427303336394245485154576063727578369121536918212427303336394245485154576063666972757881848736912151821242730333639424548515457606366903163" displayName="Таблица2156912182124273033363942453691215182124273033363942454851369121518212427303336394245545760636669369121518212427303336394245485154576063727578369121536918212427303336394245485154576063666972757881848736912151821242730333639424548515457606366903163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3.xml><?xml version="1.0" encoding="utf-8"?>
<table xmlns="http://schemas.openxmlformats.org/spreadsheetml/2006/main" id="33" name="Таблица2156912182124273033363942453691215182124273033363942454851369121518212427303336394245545760636669369121518212427303336394245485154576063727578369121536918212427303336394245485154576063666972757881848736912151821242730333639424548515457606366903166" displayName="Таблица2156912182124273033363942453691215182124273033363942454851369121518212427303336394245545760636669369121518212427303336394245485154576063727578369121536918212427303336394245485154576063666972757881848736912151821242730333639424548515457606366903166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4.xml><?xml version="1.0" encoding="utf-8"?>
<table xmlns="http://schemas.openxmlformats.org/spreadsheetml/2006/main" id="34" name="Таблица2156912182124273033363942453691215182124273033363942454851369121518212427303336394245545760636669369121518212427303336394245485154576063727578369121536918212427303336394245485154576063666972757881848736912151821242730333639424548515457606366903169" displayName="Таблица2156912182124273033363942453691215182124273033363942454851369121518212427303336394245545760636669369121518212427303336394245485154576063727578369121536918212427303336394245485154576063666972757881848736912151821242730333639424548515457606366903169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5.xml><?xml version="1.0" encoding="utf-8"?>
<table xmlns="http://schemas.openxmlformats.org/spreadsheetml/2006/main" id="35" name="Таблица2156912182124273033363942453691215182124273033363942454851369121518212427303336394245545760636669369121518212427303336394245485154576063727578369121536918212427303336394245485154576063666972757881848736912151821242730333639424548515457606366903172" displayName="Таблица2156912182124273033363942453691215182124273033363942454851369121518212427303336394245545760636669369121518212427303336394245485154576063727578369121536918212427303336394245485154576063666972757881848736912151821242730333639424548515457606366903172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6.xml><?xml version="1.0" encoding="utf-8"?>
<table xmlns="http://schemas.openxmlformats.org/spreadsheetml/2006/main" id="36" name="Таблица2156912182124273033363942453691215182124273033363942454851369121518212427303336394245545760636669369121518212427303336394245485154576063727578369121536918212427303336394245485154576063666972757881848736912151821242730333639424548515457606366903175" displayName="Таблица2156912182124273033363942453691215182124273033363942454851369121518212427303336394245545760636669369121518212427303336394245485154576063727578369121536918212427303336394245485154576063666972757881848736912151821242730333639424548515457606366903175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7.xml><?xml version="1.0" encoding="utf-8"?>
<table xmlns="http://schemas.openxmlformats.org/spreadsheetml/2006/main" id="37" name="Таблица2156912182124273033363942453691215182124273033363942454851369121518212427303336394245545760636669369121518212427303336394245485154576063727578369121536918212427303336394245485154576063666972757881848736912151821242730333639424548515457606366903178" displayName="Таблица2156912182124273033363942453691215182124273033363942454851369121518212427303336394245545760636669369121518212427303336394245485154576063727578369121536918212427303336394245485154576063666972757881848736912151821242730333639424548515457606366903178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8.xml><?xml version="1.0" encoding="utf-8"?>
<table xmlns="http://schemas.openxmlformats.org/spreadsheetml/2006/main" id="38" name="Таблица2156912182124273033363942453691215182124273033363942454851369121518212427303336394245545760636669369121518212427303336394245485154576063727578369121536918212427303336394245485154576063666972757881848736912151821242730333639424548515457606366903181" displayName="Таблица2156912182124273033363942453691215182124273033363942454851369121518212427303336394245545760636669369121518212427303336394245485154576063727578369121536918212427303336394245485154576063666972757881848736912151821242730333639424548515457606366903181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9.xml><?xml version="1.0" encoding="utf-8"?>
<table xmlns="http://schemas.openxmlformats.org/spreadsheetml/2006/main" id="39" name="Таблица2156912182124273033363942453691215182124273033363942454851369121518212427303336394245545760636669369121518212427303336394245485154576063727578369121536918212427303336394245485154576063666972757881848736912151821242730333639424548515457606366903184" displayName="Таблица2156912182124273033363942453691215182124273033363942454851369121518212427303336394245545760636669369121518212427303336394245485154576063727578369121536918212427303336394245485154576063666972757881848736912151821242730333639424548515457606366903184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0.xml><?xml version="1.0" encoding="utf-8"?>
<table xmlns="http://schemas.openxmlformats.org/spreadsheetml/2006/main" id="40" name="Таблица2156912182124273033363942453691215182124273033363942454851369121518212427303336394245545760636669369121518212427303336394245485154576063727578369121536918212427303336394245485154576063666972757881848736912151821242730333639424548515457606366903187" displayName="Таблица2156912182124273033363942453691215182124273033363942454851369121518212427303336394245545760636669369121518212427303336394245485154576063727578369121536918212427303336394245485154576063666972757881848736912151821242730333639424548515457606366903187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1.xml><?xml version="1.0" encoding="utf-8"?>
<table xmlns="http://schemas.openxmlformats.org/spreadsheetml/2006/main" id="41" name="Таблица2156912182124273033363942453691215182124273033363942454851369121518212427303336394245545760636669369121518212427303336394245485154576063727578369121536918212427303336394245485154576063666972757881848736912151821242730333639424548515457606366903190" displayName="Таблица2156912182124273033363942453691215182124273033363942454851369121518212427303336394245545760636669369121518212427303336394245485154576063727578369121536918212427303336394245485154576063666972757881848736912151821242730333639424548515457606366903190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2.xml><?xml version="1.0" encoding="utf-8"?>
<table xmlns="http://schemas.openxmlformats.org/spreadsheetml/2006/main" id="42" name="Таблица2156912182124273033363942453691215182124273033363942454851369121518212427303336394245545760636669369121518212427303336394245485154576063727578369121536918212427303336394245485154576063666972757881848736912151821242730333639424548515457606366903193" displayName="Таблица2156912182124273033363942453691215182124273033363942454851369121518212427303336394245545760636669369121518212427303336394245485154576063727578369121536918212427303336394245485154576063666972757881848736912151821242730333639424548515457606366903193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3.xml><?xml version="1.0" encoding="utf-8"?>
<table xmlns="http://schemas.openxmlformats.org/spreadsheetml/2006/main" id="43" name="Таблица2156912182124273033363942453691215182124273033363942454851369121518212427303336394245545760636669369121518212427303336394245485154576063727578369121536918212427303336394245485154576063666972757881848736912151821242730333639424548515457606366903196" displayName="Таблица2156912182124273033363942453691215182124273033363942454851369121518212427303336394245545760636669369121518212427303336394245485154576063727578369121536918212427303336394245485154576063666972757881848736912151821242730333639424548515457606366903196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4.xml><?xml version="1.0" encoding="utf-8"?>
<table xmlns="http://schemas.openxmlformats.org/spreadsheetml/2006/main" id="44" name="Таблица2156912182124273033363942453691215182124273033363942454851369121518212427303336394245545760636669369121518212427303336394245485154576063727578369121536918212427303336394245485154576063666972757881848736912151821242730333639424548515457606366903199" displayName="Таблица2156912182124273033363942453691215182124273033363942454851369121518212427303336394245545760636669369121518212427303336394245485154576063727578369121536918212427303336394245485154576063666972757881848736912151821242730333639424548515457606366903199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5.xml><?xml version="1.0" encoding="utf-8"?>
<table xmlns="http://schemas.openxmlformats.org/spreadsheetml/2006/main" id="45" name="Таблица3167101319222528313437404346471013161922252831343740434649524710131619222528313437404346555861646770471013161922252831343740434649525558616473767947101316471019222528313437404346495255586164677073767982858847101316192225283134374043464952555861100" displayName="Таблица3167101319222528313437404346471013161922252831343740434649524710131619222528313437404346555861646770471013161922252831343740434649525558616473767947101316471019222528313437404346495255586164677073767982858847101316192225283134374043464952555861100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6.xml><?xml version="1.0" encoding="utf-8"?>
<table xmlns="http://schemas.openxmlformats.org/spreadsheetml/2006/main" id="46" name="Таблица3167101319222528313437404346471013161922252831343740434649524710131619222528313437404346555861646770471013161922252831343740434649525558616473767947101316471019222528313437404346495255586164677073767982858847101316192225283134374043464952555861103" displayName="Таблица3167101319222528313437404346471013161922252831343740434649524710131619222528313437404346555861646770471013161922252831343740434649525558616473767947101316471019222528313437404346495255586164677073767982858847101316192225283134374043464952555861103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7.xml><?xml version="1.0" encoding="utf-8"?>
<table xmlns="http://schemas.openxmlformats.org/spreadsheetml/2006/main" id="47" name="Таблица3167101319222528313437404346471013161922252831343740434649524710131619222528313437404346555861646770471013161922252831343740434649525558616473767947101316471019222528313437404346495255586164677073767982858847101316192225283134374043464952555861106" displayName="Таблица3167101319222528313437404346471013161922252831343740434649524710131619222528313437404346555861646770471013161922252831343740434649525558616473767947101316471019222528313437404346495255586164677073767982858847101316192225283134374043464952555861106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8.xml><?xml version="1.0" encoding="utf-8"?>
<table xmlns="http://schemas.openxmlformats.org/spreadsheetml/2006/main" id="48" name="Таблица3167101319222528313437404346471013161922252831343740434649524710131619222528313437404346555861646770471013161922252831343740434649525558616473767947101316471019222528313437404346495255586164677073767982858847101316192225283134374043464952555861109" displayName="Таблица3167101319222528313437404346471013161922252831343740434649524710131619222528313437404346555861646770471013161922252831343740434649525558616473767947101316471019222528313437404346495255586164677073767982858847101316192225283134374043464952555861109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9.xml><?xml version="1.0" encoding="utf-8"?>
<table xmlns="http://schemas.openxmlformats.org/spreadsheetml/2006/main" id="49" name="Таблица3167101319222528313437404346471013161922252831343740434649524710131619222528313437404346555861646770471013161922252831343740434649525558616473767947101316471019222528313437404346495255586164677073767982858847101316192225283134374043464952555861112" displayName="Таблица3167101319222528313437404346471013161922252831343740434649524710131619222528313437404346555861646770471013161922252831343740434649525558616473767947101316471019222528313437404346495255586164677073767982858847101316192225283134374043464952555861112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0.xml><?xml version="1.0" encoding="utf-8"?>
<table xmlns="http://schemas.openxmlformats.org/spreadsheetml/2006/main" id="50" name="Таблица3167101319222528313437404346471013161922252831343740434649524710131619222528313437404346555861646770471013161922252831343740434649525558616473767947101316471019222528313437404346495255586164677073767982858847101316192225283134374043464952555861115" displayName="Таблица3167101319222528313437404346471013161922252831343740434649524710131619222528313437404346555861646770471013161922252831343740434649525558616473767947101316471019222528313437404346495255586164677073767982858847101316192225283134374043464952555861115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1.xml><?xml version="1.0" encoding="utf-8"?>
<table xmlns="http://schemas.openxmlformats.org/spreadsheetml/2006/main" id="51" name="Таблица3167101319222528313437404346471013161922252831343740434649524710131619222528313437404346555861646770471013161922252831343740434649525558616473767947101316471019222528313437404346495255586164677073767982858847101316192225283134374043464952555861118" displayName="Таблица3167101319222528313437404346471013161922252831343740434649524710131619222528313437404346555861646770471013161922252831343740434649525558616473767947101316471019222528313437404346495255586164677073767982858847101316192225283134374043464952555861118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2.xml><?xml version="1.0" encoding="utf-8"?>
<table xmlns="http://schemas.openxmlformats.org/spreadsheetml/2006/main" id="52" name="Таблица3167101319222528313437404346471013161922252831343740434649524710131619222528313437404346555861646770471013161922252831343740434649525558616473767947101316471019222528313437404346495255586164677073767982858847101316192225283134374043464952555861121" displayName="Таблица3167101319222528313437404346471013161922252831343740434649524710131619222528313437404346555861646770471013161922252831343740434649525558616473767947101316471019222528313437404346495255586164677073767982858847101316192225283134374043464952555861121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3.xml><?xml version="1.0" encoding="utf-8"?>
<table xmlns="http://schemas.openxmlformats.org/spreadsheetml/2006/main" id="53" name="Таблица3167101319222528313437404346471013161922252831343740434649524710131619222528313437404346555861646770471013161922252831343740434649525558616473767947101316471019222528313437404346495255586164677073767982858847101316192225283134374043464952555861124" displayName="Таблица3167101319222528313437404346471013161922252831343740434649524710131619222528313437404346555861646770471013161922252831343740434649525558616473767947101316471019222528313437404346495255586164677073767982858847101316192225283134374043464952555861124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4.xml><?xml version="1.0" encoding="utf-8"?>
<table xmlns="http://schemas.openxmlformats.org/spreadsheetml/2006/main" id="54" name="Таблица3167101319222528313437404346471013161922252831343740434649524710131619222528313437404346555861646770471013161922252831343740434649525558616473767947101316471019222528313437404346495255586164677073767982858847101316192225283134374043464952555861127" displayName="Таблица3167101319222528313437404346471013161922252831343740434649524710131619222528313437404346555861646770471013161922252831343740434649525558616473767947101316471019222528313437404346495255586164677073767982858847101316192225283134374043464952555861127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5.xml><?xml version="1.0" encoding="utf-8"?>
<table xmlns="http://schemas.openxmlformats.org/spreadsheetml/2006/main" id="55" name="Таблица3167101319222528313437404346471013161922252831343740434649524710131619222528313437404346555861646770471013161922252831343740434649525558616473767947101316471019222528313437404346495255586164677073767982858847101316192225283134374043464952555861164" displayName="Таблица3167101319222528313437404346471013161922252831343740434649524710131619222528313437404346555861646770471013161922252831343740434649525558616473767947101316471019222528313437404346495255586164677073767982858847101316192225283134374043464952555861164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6.xml><?xml version="1.0" encoding="utf-8"?>
<table xmlns="http://schemas.openxmlformats.org/spreadsheetml/2006/main" id="56" name="Таблица3167101319222528313437404346471013161922252831343740434649524710131619222528313437404346555861646770471013161922252831343740434649525558616473767947101316471019222528313437404346495255586164677073767982858847101316192225283134374043464952555861167" displayName="Таблица3167101319222528313437404346471013161922252831343740434649524710131619222528313437404346555861646770471013161922252831343740434649525558616473767947101316471019222528313437404346495255586164677073767982858847101316192225283134374043464952555861167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7.xml><?xml version="1.0" encoding="utf-8"?>
<table xmlns="http://schemas.openxmlformats.org/spreadsheetml/2006/main" id="57" name="Таблица3167101319222528313437404346471013161922252831343740434649524710131619222528313437404346555861646770471013161922252831343740434649525558616473767947101316471019222528313437404346495255586164677073767982858847101316192225283134374043464952555861170" displayName="Таблица3167101319222528313437404346471013161922252831343740434649524710131619222528313437404346555861646770471013161922252831343740434649525558616473767947101316471019222528313437404346495255586164677073767982858847101316192225283134374043464952555861170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8.xml><?xml version="1.0" encoding="utf-8"?>
<table xmlns="http://schemas.openxmlformats.org/spreadsheetml/2006/main" id="58" name="Таблица3167101319222528313437404346471013161922252831343740434649524710131619222528313437404346555861646770471013161922252831343740434649525558616473767947101316471019222528313437404346495255586164677073767982858847101316192225283134374043464952555861173" displayName="Таблица3167101319222528313437404346471013161922252831343740434649524710131619222528313437404346555861646770471013161922252831343740434649525558616473767947101316471019222528313437404346495255586164677073767982858847101316192225283134374043464952555861173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9.xml><?xml version="1.0" encoding="utf-8"?>
<table xmlns="http://schemas.openxmlformats.org/spreadsheetml/2006/main" id="59" name="Таблица3167101319222528313437404346471013161922252831343740434649524710131619222528313437404346555861646770471013161922252831343740434649525558616473767947101316471019222528313437404346495255586164677073767982858847101316192225283134374043464952555861176" displayName="Таблица3167101319222528313437404346471013161922252831343740434649524710131619222528313437404346555861646770471013161922252831343740434649525558616473767947101316471019222528313437404346495255586164677073767982858847101316192225283134374043464952555861176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0.xml><?xml version="1.0" encoding="utf-8"?>
<table xmlns="http://schemas.openxmlformats.org/spreadsheetml/2006/main" id="60" name="Таблица3167101319222528313437404346471013161922252831343740434649524710131619222528313437404346555861646770471013161922252831343740434649525558616473767947101316471019222528313437404346495255586164677073767982858847101316192225283134374043464952555861179" displayName="Таблица3167101319222528313437404346471013161922252831343740434649524710131619222528313437404346555861646770471013161922252831343740434649525558616473767947101316471019222528313437404346495255586164677073767982858847101316192225283134374043464952555861179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1.xml><?xml version="1.0" encoding="utf-8"?>
<table xmlns="http://schemas.openxmlformats.org/spreadsheetml/2006/main" id="61" name="Таблица3167101319222528313437404346471013161922252831343740434649524710131619222528313437404346555861646770471013161922252831343740434649525558616473767947101316471019222528313437404346495255586164677073767982858847101316192225283134374043464952555861182" displayName="Таблица3167101319222528313437404346471013161922252831343740434649524710131619222528313437404346555861646770471013161922252831343740434649525558616473767947101316471019222528313437404346495255586164677073767982858847101316192225283134374043464952555861182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2.xml><?xml version="1.0" encoding="utf-8"?>
<table xmlns="http://schemas.openxmlformats.org/spreadsheetml/2006/main" id="62" name="Таблица3167101319222528313437404346471013161922252831343740434649524710131619222528313437404346555861646770471013161922252831343740434649525558616473767947101316471019222528313437404346495255586164677073767982858847101316192225283134374043464952555861185" displayName="Таблица3167101319222528313437404346471013161922252831343740434649524710131619222528313437404346555861646770471013161922252831343740434649525558616473767947101316471019222528313437404346495255586164677073767982858847101316192225283134374043464952555861185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3.xml><?xml version="1.0" encoding="utf-8"?>
<table xmlns="http://schemas.openxmlformats.org/spreadsheetml/2006/main" id="63" name="Таблица3167101319222528313437404346471013161922252831343740434649524710131619222528313437404346555861646770471013161922252831343740434649525558616473767947101316471019222528313437404346495255586164677073767982858847101316192225283134374043464952555861188" displayName="Таблица3167101319222528313437404346471013161922252831343740434649524710131619222528313437404346555861646770471013161922252831343740434649525558616473767947101316471019222528313437404346495255586164677073767982858847101316192225283134374043464952555861188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4.xml><?xml version="1.0" encoding="utf-8"?>
<table xmlns="http://schemas.openxmlformats.org/spreadsheetml/2006/main" id="64" name="Таблица3167101319222528313437404346471013161922252831343740434649524710131619222528313437404346555861646770471013161922252831343740434649525558616473767947101316471019222528313437404346495255586164677073767982858847101316192225283134374043464952555861191" displayName="Таблица3167101319222528313437404346471013161922252831343740434649524710131619222528313437404346555861646770471013161922252831343740434649525558616473767947101316471019222528313437404346495255586164677073767982858847101316192225283134374043464952555861191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5.xml><?xml version="1.0" encoding="utf-8"?>
<table xmlns="http://schemas.openxmlformats.org/spreadsheetml/2006/main" id="65" name="Таблица3167101319222528313437404346471013161922252831343740434649524710131619222528313437404346555861646770471013161922252831343740434649525558616473767947101316471019222528313437404346495255586164677073767982858847101316192225283134374043464952555861194" displayName="Таблица3167101319222528313437404346471013161922252831343740434649524710131619222528313437404346555861646770471013161922252831343740434649525558616473767947101316471019222528313437404346495255586164677073767982858847101316192225283134374043464952555861194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6.xml><?xml version="1.0" encoding="utf-8"?>
<table xmlns="http://schemas.openxmlformats.org/spreadsheetml/2006/main" id="66" name="Таблица3167101319222528313437404346471013161922252831343740434649524710131619222528313437404346555861646770471013161922252831343740434649525558616473767947101316471019222528313437404346495255586164677073767982858847101316192225283134374043464952555861197" displayName="Таблица3167101319222528313437404346471013161922252831343740434649524710131619222528313437404346555861646770471013161922252831343740434649525558616473767947101316471019222528313437404346495255586164677073767982858847101316192225283134374043464952555861197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9.xml"/><Relationship Id="rId2" Type="http://schemas.openxmlformats.org/officeDocument/2006/relationships/table" Target="../tables/table31.xml"/><Relationship Id="rId3" Type="http://schemas.openxmlformats.org/officeDocument/2006/relationships/table" Target="../tables/table54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8.xml"/><Relationship Id="rId2" Type="http://schemas.openxmlformats.org/officeDocument/2006/relationships/table" Target="../tables/table30.xml"/><Relationship Id="rId3" Type="http://schemas.openxmlformats.org/officeDocument/2006/relationships/table" Target="../tables/table53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29.xml"/><Relationship Id="rId3" Type="http://schemas.openxmlformats.org/officeDocument/2006/relationships/table" Target="../tables/table5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6.xml"/><Relationship Id="rId2" Type="http://schemas.openxmlformats.org/officeDocument/2006/relationships/table" Target="../tables/table28.xml"/><Relationship Id="rId3" Type="http://schemas.openxmlformats.org/officeDocument/2006/relationships/table" Target="../tables/table5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27.xml"/><Relationship Id="rId3" Type="http://schemas.openxmlformats.org/officeDocument/2006/relationships/table" Target="../tables/table50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4.xml"/><Relationship Id="rId2" Type="http://schemas.openxmlformats.org/officeDocument/2006/relationships/table" Target="../tables/table26.xml"/><Relationship Id="rId3" Type="http://schemas.openxmlformats.org/officeDocument/2006/relationships/table" Target="../tables/table49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25.xml"/><Relationship Id="rId3" Type="http://schemas.openxmlformats.org/officeDocument/2006/relationships/table" Target="../tables/table48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table" Target="../tables/table2.xml"/><Relationship Id="rId2" Type="http://schemas.openxmlformats.org/officeDocument/2006/relationships/table" Target="../tables/table24.xml"/><Relationship Id="rId3" Type="http://schemas.openxmlformats.org/officeDocument/2006/relationships/table" Target="../tables/table47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3.xml"/><Relationship Id="rId3" Type="http://schemas.openxmlformats.org/officeDocument/2006/relationships/table" Target="../tables/table46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table" Target="../tables/table22.xml"/><Relationship Id="rId2" Type="http://schemas.openxmlformats.org/officeDocument/2006/relationships/table" Target="../tables/table44.xml"/><Relationship Id="rId3" Type="http://schemas.openxmlformats.org/officeDocument/2006/relationships/table" Target="../tables/table45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table" Target="../tables/table21.xml"/><Relationship Id="rId2" Type="http://schemas.openxmlformats.org/officeDocument/2006/relationships/table" Target="../tables/table43.xml"/><Relationship Id="rId3" Type="http://schemas.openxmlformats.org/officeDocument/2006/relationships/table" Target="../tables/table66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table" Target="../tables/table20.xml"/><Relationship Id="rId2" Type="http://schemas.openxmlformats.org/officeDocument/2006/relationships/table" Target="../tables/table42.xml"/><Relationship Id="rId3" Type="http://schemas.openxmlformats.org/officeDocument/2006/relationships/table" Target="../tables/table65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table" Target="../tables/table19.xml"/><Relationship Id="rId2" Type="http://schemas.openxmlformats.org/officeDocument/2006/relationships/table" Target="../tables/table41.xml"/><Relationship Id="rId3" Type="http://schemas.openxmlformats.org/officeDocument/2006/relationships/table" Target="../tables/table64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table" Target="../tables/table18.xml"/><Relationship Id="rId2" Type="http://schemas.openxmlformats.org/officeDocument/2006/relationships/table" Target="../tables/table40.xml"/><Relationship Id="rId3" Type="http://schemas.openxmlformats.org/officeDocument/2006/relationships/table" Target="../tables/table63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table" Target="../tables/table17.xml"/><Relationship Id="rId2" Type="http://schemas.openxmlformats.org/officeDocument/2006/relationships/table" Target="../tables/table39.xml"/><Relationship Id="rId3" Type="http://schemas.openxmlformats.org/officeDocument/2006/relationships/table" Target="../tables/table62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table" Target="../tables/table16.xml"/><Relationship Id="rId2" Type="http://schemas.openxmlformats.org/officeDocument/2006/relationships/table" Target="../tables/table38.xml"/><Relationship Id="rId3" Type="http://schemas.openxmlformats.org/officeDocument/2006/relationships/table" Target="../tables/table61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table" Target="../tables/table15.xml"/><Relationship Id="rId2" Type="http://schemas.openxmlformats.org/officeDocument/2006/relationships/table" Target="../tables/table37.xml"/><Relationship Id="rId3" Type="http://schemas.openxmlformats.org/officeDocument/2006/relationships/table" Target="../tables/table60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table" Target="../tables/table14.xml"/><Relationship Id="rId2" Type="http://schemas.openxmlformats.org/officeDocument/2006/relationships/table" Target="../tables/table36.xml"/><Relationship Id="rId3" Type="http://schemas.openxmlformats.org/officeDocument/2006/relationships/table" Target="../tables/table59.xm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table" Target="../tables/table13.xml"/><Relationship Id="rId2" Type="http://schemas.openxmlformats.org/officeDocument/2006/relationships/table" Target="../tables/table35.xml"/><Relationship Id="rId3" Type="http://schemas.openxmlformats.org/officeDocument/2006/relationships/table" Target="../tables/table58.xm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table" Target="../tables/table12.xml"/><Relationship Id="rId2" Type="http://schemas.openxmlformats.org/officeDocument/2006/relationships/table" Target="../tables/table34.xml"/><Relationship Id="rId3" Type="http://schemas.openxmlformats.org/officeDocument/2006/relationships/table" Target="../tables/table57.xml"/>
</Relationships>
</file>

<file path=xl/worksheets/_rels/sheet21.xml.rels><?xml version="1.0" encoding="UTF-8"?>
<Relationships xmlns="http://schemas.openxmlformats.org/package/2006/relationships"><Relationship Id="rId1" Type="http://schemas.openxmlformats.org/officeDocument/2006/relationships/table" Target="../tables/table11.xml"/><Relationship Id="rId2" Type="http://schemas.openxmlformats.org/officeDocument/2006/relationships/table" Target="../tables/table33.xml"/><Relationship Id="rId3" Type="http://schemas.openxmlformats.org/officeDocument/2006/relationships/table" Target="../tables/table56.xml"/>
</Relationships>
</file>

<file path=xl/worksheets/_rels/sheet22.xml.rels><?xml version="1.0" encoding="UTF-8"?>
<Relationships xmlns="http://schemas.openxmlformats.org/package/2006/relationships"><Relationship Id="rId1" Type="http://schemas.openxmlformats.org/officeDocument/2006/relationships/table" Target="../tables/table10.xml"/><Relationship Id="rId2" Type="http://schemas.openxmlformats.org/officeDocument/2006/relationships/table" Target="../tables/table32.xml"/><Relationship Id="rId3" Type="http://schemas.openxmlformats.org/officeDocument/2006/relationships/table" Target="../tables/table5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30" colorId="64" zoomScale="100" zoomScaleNormal="100" zoomScalePageLayoutView="100" workbookViewId="0">
      <selection pane="topLeft" activeCell="G38" activeCellId="0" sqref="G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1" t="n">
        <v>45230</v>
      </c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48" hidden="false" customHeight="true" outlineLevel="0" collapsed="false">
      <c r="A3" s="3" t="s">
        <v>7</v>
      </c>
      <c r="B3" s="4" t="s">
        <v>8</v>
      </c>
      <c r="C3" s="3" t="s">
        <v>9</v>
      </c>
      <c r="D3" s="4" t="s">
        <v>10</v>
      </c>
      <c r="E3" s="3" t="s">
        <v>11</v>
      </c>
      <c r="F3" s="4" t="s">
        <v>12</v>
      </c>
    </row>
    <row r="4" customFormat="false" ht="15" hidden="false" customHeight="false" outlineLevel="0" collapsed="false">
      <c r="A4" s="2" t="s">
        <v>13</v>
      </c>
      <c r="B4" s="5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2" t="s">
        <v>14</v>
      </c>
      <c r="B5" s="5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2" t="s">
        <v>15</v>
      </c>
      <c r="B6" s="5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2" t="s">
        <v>16</v>
      </c>
      <c r="B7" s="5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2" t="s">
        <v>17</v>
      </c>
      <c r="B8" s="5" t="n">
        <v>12.9</v>
      </c>
      <c r="C8" s="0" t="n">
        <v>100</v>
      </c>
      <c r="D8" s="0" t="n">
        <f aca="false">$B$8*$C$8</f>
        <v>1290</v>
      </c>
      <c r="E8" s="0" t="n">
        <v>100</v>
      </c>
      <c r="F8" s="0" t="n">
        <f aca="false">$B$8*$E$8</f>
        <v>1290</v>
      </c>
    </row>
    <row r="9" customFormat="false" ht="15" hidden="false" customHeight="false" outlineLevel="0" collapsed="false">
      <c r="A9" s="2" t="s">
        <v>18</v>
      </c>
      <c r="B9" s="5" t="n">
        <v>11.2</v>
      </c>
      <c r="C9" s="0" t="n">
        <v>135</v>
      </c>
      <c r="D9" s="0" t="n">
        <f aca="false">$B$9*$C$9</f>
        <v>1512</v>
      </c>
      <c r="E9" s="0" t="n">
        <v>135</v>
      </c>
      <c r="F9" s="0" t="n">
        <f aca="false">$B$9*$E$9</f>
        <v>1512</v>
      </c>
    </row>
    <row r="10" customFormat="false" ht="15" hidden="false" customHeight="false" outlineLevel="0" collapsed="false">
      <c r="A10" s="2" t="s">
        <v>19</v>
      </c>
      <c r="B10" s="5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2" t="s">
        <v>20</v>
      </c>
      <c r="B11" s="5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2" t="s">
        <v>21</v>
      </c>
      <c r="B12" s="5" t="n">
        <v>12.4</v>
      </c>
      <c r="C12" s="0" t="n">
        <v>30</v>
      </c>
      <c r="D12" s="0" t="n">
        <f aca="false">$B$12*$C$12</f>
        <v>372</v>
      </c>
      <c r="E12" s="0" t="n">
        <v>30</v>
      </c>
      <c r="F12" s="0" t="n">
        <f aca="false">$B$12*$E$12</f>
        <v>372</v>
      </c>
    </row>
    <row r="13" customFormat="false" ht="60" hidden="false" customHeight="false" outlineLevel="0" collapsed="false">
      <c r="B13" s="6" t="s">
        <v>22</v>
      </c>
      <c r="C13" s="6"/>
      <c r="D13" s="0" t="n">
        <f aca="false">SUM(D4:D12)</f>
        <v>3174</v>
      </c>
      <c r="E13" s="6" t="s">
        <v>23</v>
      </c>
      <c r="F13" s="0" t="n">
        <f aca="false">SUM(F4:F12)</f>
        <v>3174</v>
      </c>
    </row>
    <row r="16" customFormat="false" ht="42.75" hidden="false" customHeight="true" outlineLevel="0" collapsed="false">
      <c r="A16" s="2" t="s">
        <v>1</v>
      </c>
      <c r="B16" s="7" t="s">
        <v>24</v>
      </c>
      <c r="C16" s="2" t="s">
        <v>25</v>
      </c>
      <c r="D16" s="8" t="s">
        <v>26</v>
      </c>
    </row>
    <row r="17" customFormat="false" ht="30" hidden="false" customHeight="false" outlineLevel="0" collapsed="false">
      <c r="A17" s="2" t="s">
        <v>27</v>
      </c>
      <c r="B17" s="7" t="s">
        <v>28</v>
      </c>
      <c r="C17" s="2"/>
      <c r="D17" s="0" t="s">
        <v>29</v>
      </c>
    </row>
    <row r="18" customFormat="false" ht="15" hidden="false" customHeight="false" outlineLevel="0" collapsed="false">
      <c r="A18" s="0" t="s">
        <v>30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31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32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33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34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35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36</v>
      </c>
      <c r="B24" s="0" t="n">
        <v>8</v>
      </c>
      <c r="D24" s="0" t="n">
        <v>6</v>
      </c>
    </row>
    <row r="25" customFormat="false" ht="15" hidden="false" customHeight="false" outlineLevel="0" collapsed="false">
      <c r="A25" s="0" t="s">
        <v>37</v>
      </c>
      <c r="B25" s="0" t="n">
        <v>8</v>
      </c>
      <c r="D25" s="0" t="n">
        <v>7.5</v>
      </c>
    </row>
    <row r="26" customFormat="false" ht="15" hidden="false" customHeight="false" outlineLevel="0" collapsed="false">
      <c r="A26" s="0" t="s">
        <v>38</v>
      </c>
      <c r="B26" s="0" t="n">
        <v>8</v>
      </c>
      <c r="D26" s="0" t="n">
        <v>8</v>
      </c>
    </row>
    <row r="27" customFormat="false" ht="15" hidden="false" customHeight="false" outlineLevel="0" collapsed="false">
      <c r="A27" s="0" t="s">
        <v>39</v>
      </c>
      <c r="B27" s="0" t="n">
        <v>8</v>
      </c>
      <c r="D27" s="0" t="n">
        <v>0</v>
      </c>
    </row>
    <row r="28" customFormat="false" ht="45" hidden="false" customHeight="false" outlineLevel="0" collapsed="false">
      <c r="A28" s="6" t="s">
        <v>40</v>
      </c>
      <c r="B28" s="0" t="n">
        <f aca="false">SUM(B18:B26)*60</f>
        <v>3840</v>
      </c>
      <c r="C28" s="6" t="s">
        <v>41</v>
      </c>
      <c r="D28" s="0" t="n">
        <f aca="false">SUM(D18:D27)*60</f>
        <v>3150</v>
      </c>
    </row>
    <row r="30" customFormat="false" ht="45" hidden="false" customHeight="false" outlineLevel="0" collapsed="false">
      <c r="A30" s="6" t="s">
        <v>42</v>
      </c>
      <c r="B30" s="0" t="n">
        <f aca="false">F13/B28</f>
        <v>0.8265625</v>
      </c>
      <c r="C30" s="6" t="s">
        <v>43</v>
      </c>
      <c r="D30" s="0" t="n">
        <f aca="false">F13/D28</f>
        <v>1.00761904761905</v>
      </c>
    </row>
    <row r="33" customFormat="false" ht="15" hidden="false" customHeight="false" outlineLevel="0" collapsed="false">
      <c r="A33" s="8" t="s">
        <v>1</v>
      </c>
      <c r="B33" s="2" t="s">
        <v>24</v>
      </c>
      <c r="C33" s="8" t="s">
        <v>25</v>
      </c>
      <c r="D33" s="8" t="s">
        <v>26</v>
      </c>
    </row>
    <row r="34" customFormat="false" ht="15" hidden="false" customHeight="false" outlineLevel="0" collapsed="false">
      <c r="B34" s="2" t="s">
        <v>44</v>
      </c>
    </row>
    <row r="35" customFormat="false" ht="15" hidden="false" customHeight="false" outlineLevel="0" collapsed="false">
      <c r="A35" s="0" t="s">
        <v>27</v>
      </c>
      <c r="B35" s="0" t="s">
        <v>45</v>
      </c>
      <c r="C35" s="0" t="s">
        <v>29</v>
      </c>
    </row>
    <row r="36" customFormat="false" ht="15" hidden="false" customHeight="false" outlineLevel="0" collapsed="false">
      <c r="A36" s="6" t="s">
        <v>35</v>
      </c>
      <c r="B36" s="6" t="s">
        <v>46</v>
      </c>
      <c r="C36" s="0" t="n">
        <v>1</v>
      </c>
    </row>
    <row r="37" customFormat="false" ht="30.75" hidden="false" customHeight="false" outlineLevel="0" collapsed="false">
      <c r="A37" s="6" t="s">
        <v>36</v>
      </c>
      <c r="B37" s="6" t="s">
        <v>47</v>
      </c>
      <c r="C37" s="0" t="n">
        <v>2</v>
      </c>
    </row>
    <row r="38" customFormat="false" ht="15" hidden="false" customHeight="false" outlineLevel="0" collapsed="false">
      <c r="A38" s="0" t="s">
        <v>37</v>
      </c>
      <c r="B38" s="6" t="s">
        <v>48</v>
      </c>
      <c r="C38" s="0" t="n">
        <v>0.5</v>
      </c>
    </row>
    <row r="39" customFormat="false" ht="15" hidden="false" customHeight="false" outlineLevel="0" collapsed="false">
      <c r="A39" s="0" t="s">
        <v>49</v>
      </c>
      <c r="B39" s="6" t="s">
        <v>50</v>
      </c>
      <c r="C39" s="0" t="n">
        <v>4</v>
      </c>
    </row>
    <row r="40" customFormat="false" ht="15" hidden="false" customHeight="false" outlineLevel="0" collapsed="false">
      <c r="B40" s="6"/>
    </row>
    <row r="41" customFormat="false" ht="15" hidden="false" customHeight="false" outlineLevel="0" collapsed="false">
      <c r="B41" s="6"/>
    </row>
    <row r="42" customFormat="false" ht="15" hidden="false" customHeight="false" outlineLevel="0" collapsed="false">
      <c r="B42" s="9"/>
    </row>
    <row r="43" customFormat="false" ht="15" hidden="false" customHeight="false" outlineLevel="0" collapsed="false">
      <c r="B43" s="6"/>
    </row>
    <row r="44" customFormat="false" ht="15" hidden="false" customHeight="false" outlineLevel="0" collapsed="false">
      <c r="B44" s="6"/>
    </row>
    <row r="45" customFormat="false" ht="15" hidden="false" customHeight="false" outlineLevel="0" collapsed="false">
      <c r="B45" s="6"/>
    </row>
    <row r="46" customFormat="false" ht="15" hidden="false" customHeight="false" outlineLevel="0" collapsed="false">
      <c r="B46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24" colorId="64" zoomScale="100" zoomScaleNormal="100" zoomScalePageLayoutView="100" workbookViewId="0">
      <selection pane="topLeft" activeCell="G34" activeCellId="0" sqref="G34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1" t="n">
        <v>45229</v>
      </c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48" hidden="false" customHeight="true" outlineLevel="0" collapsed="false">
      <c r="A3" s="3" t="s">
        <v>7</v>
      </c>
      <c r="B3" s="4" t="s">
        <v>8</v>
      </c>
      <c r="C3" s="3" t="s">
        <v>9</v>
      </c>
      <c r="D3" s="4" t="s">
        <v>10</v>
      </c>
      <c r="E3" s="3" t="s">
        <v>11</v>
      </c>
      <c r="F3" s="4" t="s">
        <v>12</v>
      </c>
    </row>
    <row r="4" customFormat="false" ht="15" hidden="false" customHeight="false" outlineLevel="0" collapsed="false">
      <c r="A4" s="2" t="s">
        <v>13</v>
      </c>
      <c r="B4" s="5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2" t="s">
        <v>14</v>
      </c>
      <c r="B5" s="5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2" t="s">
        <v>15</v>
      </c>
      <c r="B6" s="5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2" t="s">
        <v>16</v>
      </c>
      <c r="B7" s="5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2" t="s">
        <v>17</v>
      </c>
      <c r="B8" s="5" t="n">
        <v>12.9</v>
      </c>
      <c r="C8" s="0" t="n">
        <v>45</v>
      </c>
      <c r="D8" s="0" t="n">
        <f aca="false">$B$8*$C$8</f>
        <v>580.5</v>
      </c>
      <c r="E8" s="0" t="n">
        <v>45</v>
      </c>
      <c r="F8" s="0" t="n">
        <f aca="false">$B$8*$E$8</f>
        <v>580.5</v>
      </c>
    </row>
    <row r="9" customFormat="false" ht="15" hidden="false" customHeight="false" outlineLevel="0" collapsed="false">
      <c r="A9" s="2" t="s">
        <v>18</v>
      </c>
      <c r="B9" s="5" t="n">
        <v>11.2</v>
      </c>
      <c r="C9" s="0" t="n">
        <v>195</v>
      </c>
      <c r="D9" s="0" t="n">
        <f aca="false">$B$9*$C$9</f>
        <v>2184</v>
      </c>
      <c r="E9" s="0" t="n">
        <v>195</v>
      </c>
      <c r="F9" s="0" t="n">
        <f aca="false">$B$9*$E$9</f>
        <v>2184</v>
      </c>
    </row>
    <row r="10" customFormat="false" ht="15" hidden="false" customHeight="false" outlineLevel="0" collapsed="false">
      <c r="A10" s="2" t="s">
        <v>19</v>
      </c>
      <c r="B10" s="5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2" t="s">
        <v>20</v>
      </c>
      <c r="B11" s="5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2" t="s">
        <v>21</v>
      </c>
      <c r="B12" s="5" t="n">
        <v>12.4</v>
      </c>
      <c r="C12" s="0" t="n">
        <v>40</v>
      </c>
      <c r="D12" s="0" t="n">
        <f aca="false">$B$12*$C$12</f>
        <v>496</v>
      </c>
      <c r="E12" s="0" t="n">
        <v>40</v>
      </c>
      <c r="F12" s="0" t="n">
        <f aca="false">$B$12*$E$12</f>
        <v>496</v>
      </c>
    </row>
    <row r="13" customFormat="false" ht="60" hidden="false" customHeight="false" outlineLevel="0" collapsed="false">
      <c r="B13" s="6" t="s">
        <v>22</v>
      </c>
      <c r="C13" s="6"/>
      <c r="D13" s="0" t="n">
        <f aca="false">SUM(D4:D12)</f>
        <v>3260.5</v>
      </c>
      <c r="E13" s="6" t="s">
        <v>23</v>
      </c>
      <c r="F13" s="0" t="n">
        <f aca="false">SUM(F4:F12)</f>
        <v>3260.5</v>
      </c>
    </row>
    <row r="16" customFormat="false" ht="42.75" hidden="false" customHeight="true" outlineLevel="0" collapsed="false">
      <c r="A16" s="2" t="s">
        <v>1</v>
      </c>
      <c r="B16" s="7" t="s">
        <v>24</v>
      </c>
      <c r="C16" s="2" t="s">
        <v>25</v>
      </c>
      <c r="D16" s="8" t="s">
        <v>26</v>
      </c>
    </row>
    <row r="17" customFormat="false" ht="30" hidden="false" customHeight="false" outlineLevel="0" collapsed="false">
      <c r="A17" s="2" t="s">
        <v>27</v>
      </c>
      <c r="B17" s="7" t="s">
        <v>28</v>
      </c>
      <c r="C17" s="2"/>
      <c r="D17" s="0" t="s">
        <v>29</v>
      </c>
    </row>
    <row r="18" customFormat="false" ht="15" hidden="false" customHeight="false" outlineLevel="0" collapsed="false">
      <c r="A18" s="0" t="s">
        <v>30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31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32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33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34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35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36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37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38</v>
      </c>
      <c r="B26" s="0" t="n">
        <v>8</v>
      </c>
      <c r="D26" s="0" t="n">
        <v>8</v>
      </c>
    </row>
    <row r="27" customFormat="false" ht="15" hidden="false" customHeight="false" outlineLevel="0" collapsed="false">
      <c r="A27" s="0" t="s">
        <v>39</v>
      </c>
      <c r="B27" s="0" t="n">
        <v>8</v>
      </c>
      <c r="D27" s="0" t="n">
        <v>0</v>
      </c>
    </row>
    <row r="28" customFormat="false" ht="45" hidden="false" customHeight="false" outlineLevel="0" collapsed="false">
      <c r="A28" s="6" t="s">
        <v>40</v>
      </c>
      <c r="B28" s="0" t="n">
        <f aca="false">SUM(B18:B26)*60</f>
        <v>3840</v>
      </c>
      <c r="C28" s="6" t="s">
        <v>41</v>
      </c>
      <c r="D28" s="0" t="n">
        <f aca="false">SUM(D18:D27)*60</f>
        <v>3300</v>
      </c>
    </row>
    <row r="30" customFormat="false" ht="45" hidden="false" customHeight="false" outlineLevel="0" collapsed="false">
      <c r="A30" s="6" t="s">
        <v>42</v>
      </c>
      <c r="B30" s="0" t="n">
        <f aca="false">F13/B28</f>
        <v>0.849088541666667</v>
      </c>
      <c r="C30" s="6" t="s">
        <v>43</v>
      </c>
      <c r="D30" s="0" t="n">
        <f aca="false">F13/D28</f>
        <v>0.988030303030303</v>
      </c>
    </row>
    <row r="33" customFormat="false" ht="15" hidden="false" customHeight="false" outlineLevel="0" collapsed="false">
      <c r="A33" s="8" t="s">
        <v>1</v>
      </c>
      <c r="B33" s="2" t="s">
        <v>24</v>
      </c>
      <c r="C33" s="8" t="s">
        <v>25</v>
      </c>
      <c r="D33" s="8" t="s">
        <v>26</v>
      </c>
    </row>
    <row r="34" customFormat="false" ht="15" hidden="false" customHeight="false" outlineLevel="0" collapsed="false">
      <c r="B34" s="2" t="s">
        <v>44</v>
      </c>
    </row>
    <row r="35" customFormat="false" ht="15" hidden="false" customHeight="false" outlineLevel="0" collapsed="false">
      <c r="A35" s="0" t="s">
        <v>27</v>
      </c>
      <c r="B35" s="0" t="s">
        <v>45</v>
      </c>
      <c r="C35" s="0" t="s">
        <v>29</v>
      </c>
    </row>
    <row r="36" customFormat="false" ht="15" hidden="false" customHeight="false" outlineLevel="0" collapsed="false">
      <c r="A36" s="6" t="s">
        <v>35</v>
      </c>
      <c r="B36" s="6" t="s">
        <v>46</v>
      </c>
      <c r="C36" s="0" t="n">
        <v>1</v>
      </c>
    </row>
    <row r="37" customFormat="false" ht="15" hidden="false" customHeight="false" outlineLevel="0" collapsed="false">
      <c r="A37" s="6" t="s">
        <v>49</v>
      </c>
      <c r="B37" s="6" t="s">
        <v>50</v>
      </c>
      <c r="C37" s="0" t="n">
        <v>4</v>
      </c>
    </row>
    <row r="38" customFormat="false" ht="15" hidden="false" customHeight="false" outlineLevel="0" collapsed="false">
      <c r="B38" s="6"/>
    </row>
    <row r="39" customFormat="false" ht="15" hidden="false" customHeight="false" outlineLevel="0" collapsed="false">
      <c r="B39" s="6"/>
    </row>
    <row r="40" customFormat="false" ht="15" hidden="false" customHeight="false" outlineLevel="0" collapsed="false">
      <c r="B40" s="6"/>
    </row>
    <row r="41" customFormat="false" ht="15" hidden="false" customHeight="false" outlineLevel="0" collapsed="false">
      <c r="B41" s="6"/>
    </row>
    <row r="42" customFormat="false" ht="15" hidden="false" customHeight="false" outlineLevel="0" collapsed="false">
      <c r="B42" s="9"/>
    </row>
    <row r="43" customFormat="false" ht="15" hidden="false" customHeight="false" outlineLevel="0" collapsed="false">
      <c r="B43" s="6"/>
    </row>
    <row r="44" customFormat="false" ht="15" hidden="false" customHeight="false" outlineLevel="0" collapsed="false">
      <c r="B44" s="6"/>
    </row>
    <row r="45" customFormat="false" ht="15" hidden="false" customHeight="false" outlineLevel="0" collapsed="false">
      <c r="B45" s="6"/>
    </row>
    <row r="46" customFormat="false" ht="15" hidden="false" customHeight="false" outlineLevel="0" collapsed="false">
      <c r="B46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F39" activeCellId="0" sqref="F39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1" t="n">
        <v>45226</v>
      </c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48" hidden="false" customHeight="true" outlineLevel="0" collapsed="false">
      <c r="A3" s="3" t="s">
        <v>7</v>
      </c>
      <c r="B3" s="4" t="s">
        <v>8</v>
      </c>
      <c r="C3" s="3" t="s">
        <v>9</v>
      </c>
      <c r="D3" s="4" t="s">
        <v>10</v>
      </c>
      <c r="E3" s="3" t="s">
        <v>11</v>
      </c>
      <c r="F3" s="4" t="s">
        <v>12</v>
      </c>
    </row>
    <row r="4" customFormat="false" ht="15" hidden="false" customHeight="false" outlineLevel="0" collapsed="false">
      <c r="A4" s="2" t="s">
        <v>13</v>
      </c>
      <c r="B4" s="5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2" t="s">
        <v>14</v>
      </c>
      <c r="B5" s="5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2" t="s">
        <v>15</v>
      </c>
      <c r="B6" s="5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2" t="s">
        <v>16</v>
      </c>
      <c r="B7" s="5" t="n">
        <v>11.2</v>
      </c>
      <c r="C7" s="0" t="n">
        <v>250</v>
      </c>
      <c r="D7" s="0" t="n">
        <f aca="false">$B$7*$C$7</f>
        <v>2800</v>
      </c>
      <c r="E7" s="0" t="n">
        <v>250</v>
      </c>
      <c r="F7" s="0" t="n">
        <f aca="false">$B$7*$E$7</f>
        <v>2800</v>
      </c>
    </row>
    <row r="8" customFormat="false" ht="15" hidden="false" customHeight="false" outlineLevel="0" collapsed="false">
      <c r="A8" s="2" t="s">
        <v>17</v>
      </c>
      <c r="B8" s="5" t="n">
        <v>12.9</v>
      </c>
      <c r="C8" s="0" t="n">
        <v>55</v>
      </c>
      <c r="D8" s="0" t="n">
        <f aca="false">$B$8*$C$8</f>
        <v>709.5</v>
      </c>
      <c r="E8" s="0" t="n">
        <v>55</v>
      </c>
      <c r="F8" s="0" t="n">
        <f aca="false">$B$8*$E$8</f>
        <v>709.5</v>
      </c>
    </row>
    <row r="9" customFormat="false" ht="15" hidden="false" customHeight="false" outlineLevel="0" collapsed="false">
      <c r="A9" s="2" t="s">
        <v>18</v>
      </c>
      <c r="B9" s="5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2" t="s">
        <v>19</v>
      </c>
      <c r="B10" s="5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2" t="s">
        <v>20</v>
      </c>
      <c r="B11" s="5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2" t="s">
        <v>21</v>
      </c>
      <c r="B12" s="5" t="n">
        <v>12.4</v>
      </c>
      <c r="C12" s="0" t="n">
        <v>30</v>
      </c>
      <c r="D12" s="0" t="n">
        <f aca="false">$B$12*$C$12</f>
        <v>372</v>
      </c>
      <c r="E12" s="0" t="n">
        <v>30</v>
      </c>
      <c r="F12" s="0" t="n">
        <f aca="false">$B$12*$E$12</f>
        <v>372</v>
      </c>
    </row>
    <row r="13" customFormat="false" ht="60" hidden="false" customHeight="false" outlineLevel="0" collapsed="false">
      <c r="B13" s="6" t="s">
        <v>22</v>
      </c>
      <c r="C13" s="6"/>
      <c r="D13" s="0" t="n">
        <f aca="false">SUM(D4:D12)</f>
        <v>3881.5</v>
      </c>
      <c r="E13" s="6" t="s">
        <v>23</v>
      </c>
      <c r="F13" s="0" t="n">
        <f aca="false">SUM(F4:F12)</f>
        <v>3881.5</v>
      </c>
    </row>
    <row r="16" customFormat="false" ht="42.75" hidden="false" customHeight="true" outlineLevel="0" collapsed="false">
      <c r="A16" s="2" t="s">
        <v>1</v>
      </c>
      <c r="B16" s="7" t="s">
        <v>24</v>
      </c>
      <c r="C16" s="2" t="s">
        <v>25</v>
      </c>
      <c r="D16" s="8" t="s">
        <v>26</v>
      </c>
    </row>
    <row r="17" customFormat="false" ht="30" hidden="false" customHeight="false" outlineLevel="0" collapsed="false">
      <c r="A17" s="2" t="s">
        <v>27</v>
      </c>
      <c r="B17" s="7" t="s">
        <v>28</v>
      </c>
      <c r="C17" s="2"/>
      <c r="D17" s="0" t="s">
        <v>29</v>
      </c>
    </row>
    <row r="18" customFormat="false" ht="15" hidden="false" customHeight="false" outlineLevel="0" collapsed="false">
      <c r="A18" s="0" t="s">
        <v>30</v>
      </c>
      <c r="B18" s="0" t="n">
        <v>0</v>
      </c>
      <c r="D18" s="0" t="n">
        <v>17.5</v>
      </c>
    </row>
    <row r="19" customFormat="false" ht="15" hidden="false" customHeight="false" outlineLevel="0" collapsed="false">
      <c r="A19" s="0" t="s">
        <v>31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32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33</v>
      </c>
      <c r="B21" s="0" t="n">
        <v>8</v>
      </c>
      <c r="D21" s="0" t="n">
        <v>12.5</v>
      </c>
    </row>
    <row r="22" customFormat="false" ht="15" hidden="false" customHeight="false" outlineLevel="0" collapsed="false">
      <c r="A22" s="0" t="s">
        <v>34</v>
      </c>
      <c r="B22" s="0" t="n">
        <v>8</v>
      </c>
      <c r="D22" s="0" t="n">
        <v>13</v>
      </c>
    </row>
    <row r="23" customFormat="false" ht="15" hidden="false" customHeight="false" outlineLevel="0" collapsed="false">
      <c r="A23" s="0" t="s">
        <v>35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36</v>
      </c>
      <c r="B24" s="0" t="n">
        <v>8</v>
      </c>
      <c r="D24" s="0" t="n">
        <v>6</v>
      </c>
    </row>
    <row r="25" customFormat="false" ht="15" hidden="false" customHeight="false" outlineLevel="0" collapsed="false">
      <c r="A25" s="0" t="s">
        <v>37</v>
      </c>
      <c r="B25" s="0" t="n">
        <v>8</v>
      </c>
      <c r="D25" s="0" t="n">
        <v>12</v>
      </c>
    </row>
    <row r="26" customFormat="false" ht="15" hidden="false" customHeight="false" outlineLevel="0" collapsed="false">
      <c r="A26" s="0" t="s">
        <v>38</v>
      </c>
      <c r="B26" s="0" t="n">
        <v>8</v>
      </c>
      <c r="D26" s="0" t="n">
        <v>6.5</v>
      </c>
    </row>
    <row r="27" customFormat="false" ht="15" hidden="false" customHeight="false" outlineLevel="0" collapsed="false">
      <c r="A27" s="0" t="s">
        <v>39</v>
      </c>
      <c r="B27" s="0" t="n">
        <v>8</v>
      </c>
      <c r="D27" s="0" t="n">
        <v>0</v>
      </c>
    </row>
    <row r="28" customFormat="false" ht="45" hidden="false" customHeight="false" outlineLevel="0" collapsed="false">
      <c r="A28" s="6" t="s">
        <v>40</v>
      </c>
      <c r="B28" s="0" t="n">
        <f aca="false">SUM(B18:B26)*60</f>
        <v>3840</v>
      </c>
      <c r="C28" s="6" t="s">
        <v>41</v>
      </c>
      <c r="D28" s="0" t="n">
        <f aca="false">SUM(D18:D27)*60</f>
        <v>4470</v>
      </c>
    </row>
    <row r="30" customFormat="false" ht="45" hidden="false" customHeight="false" outlineLevel="0" collapsed="false">
      <c r="A30" s="6" t="s">
        <v>42</v>
      </c>
      <c r="B30" s="0" t="n">
        <f aca="false">F13/B28</f>
        <v>1.01080729166667</v>
      </c>
      <c r="C30" s="6" t="s">
        <v>43</v>
      </c>
      <c r="D30" s="0" t="n">
        <f aca="false">F13/D28</f>
        <v>0.86834451901566</v>
      </c>
    </row>
    <row r="33" customFormat="false" ht="15" hidden="false" customHeight="false" outlineLevel="0" collapsed="false">
      <c r="A33" s="8" t="s">
        <v>1</v>
      </c>
      <c r="B33" s="2" t="s">
        <v>24</v>
      </c>
      <c r="C33" s="8" t="s">
        <v>25</v>
      </c>
      <c r="D33" s="8" t="s">
        <v>26</v>
      </c>
    </row>
    <row r="34" customFormat="false" ht="15" hidden="false" customHeight="false" outlineLevel="0" collapsed="false">
      <c r="B34" s="2" t="s">
        <v>44</v>
      </c>
    </row>
    <row r="35" customFormat="false" ht="15" hidden="false" customHeight="false" outlineLevel="0" collapsed="false">
      <c r="A35" s="0" t="s">
        <v>27</v>
      </c>
      <c r="B35" s="0" t="s">
        <v>45</v>
      </c>
      <c r="C35" s="0" t="s">
        <v>29</v>
      </c>
    </row>
    <row r="36" customFormat="false" ht="30.75" hidden="false" customHeight="false" outlineLevel="0" collapsed="false">
      <c r="A36" s="6" t="s">
        <v>35</v>
      </c>
      <c r="B36" s="6" t="s">
        <v>51</v>
      </c>
      <c r="C36" s="0" t="n">
        <v>4.5</v>
      </c>
    </row>
    <row r="37" customFormat="false" ht="30.75" hidden="false" customHeight="false" outlineLevel="0" collapsed="false">
      <c r="A37" s="6" t="s">
        <v>36</v>
      </c>
      <c r="B37" s="6" t="s">
        <v>47</v>
      </c>
      <c r="C37" s="0" t="n">
        <v>2</v>
      </c>
    </row>
    <row r="38" customFormat="false" ht="15" hidden="false" customHeight="false" outlineLevel="0" collapsed="false">
      <c r="A38" s="0" t="s">
        <v>38</v>
      </c>
      <c r="B38" s="6" t="s">
        <v>52</v>
      </c>
      <c r="C38" s="0" t="n">
        <v>1.5</v>
      </c>
    </row>
    <row r="39" customFormat="false" ht="15" hidden="false" customHeight="false" outlineLevel="0" collapsed="false">
      <c r="A39" s="0" t="s">
        <v>49</v>
      </c>
      <c r="B39" s="6" t="s">
        <v>50</v>
      </c>
      <c r="C39" s="0" t="n">
        <v>4</v>
      </c>
    </row>
    <row r="40" customFormat="false" ht="15" hidden="false" customHeight="false" outlineLevel="0" collapsed="false">
      <c r="B40" s="6"/>
    </row>
    <row r="41" customFormat="false" ht="15" hidden="false" customHeight="false" outlineLevel="0" collapsed="false">
      <c r="B41" s="6"/>
    </row>
    <row r="42" customFormat="false" ht="15" hidden="false" customHeight="false" outlineLevel="0" collapsed="false">
      <c r="B42" s="9"/>
    </row>
    <row r="43" customFormat="false" ht="15" hidden="false" customHeight="false" outlineLevel="0" collapsed="false">
      <c r="B43" s="6"/>
    </row>
    <row r="44" customFormat="false" ht="15" hidden="false" customHeight="false" outlineLevel="0" collapsed="false">
      <c r="B44" s="6"/>
    </row>
    <row r="45" customFormat="false" ht="15" hidden="false" customHeight="false" outlineLevel="0" collapsed="false">
      <c r="B45" s="6"/>
    </row>
    <row r="46" customFormat="false" ht="15" hidden="false" customHeight="false" outlineLevel="0" collapsed="false">
      <c r="B46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30" colorId="64" zoomScale="100" zoomScaleNormal="100" zoomScalePageLayoutView="100" workbookViewId="0">
      <selection pane="topLeft" activeCell="E37" activeCellId="0" sqref="E37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1" t="n">
        <v>45225</v>
      </c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48" hidden="false" customHeight="true" outlineLevel="0" collapsed="false">
      <c r="A3" s="3" t="s">
        <v>7</v>
      </c>
      <c r="B3" s="4" t="s">
        <v>8</v>
      </c>
      <c r="C3" s="3" t="s">
        <v>9</v>
      </c>
      <c r="D3" s="4" t="s">
        <v>10</v>
      </c>
      <c r="E3" s="3" t="s">
        <v>11</v>
      </c>
      <c r="F3" s="4" t="s">
        <v>12</v>
      </c>
    </row>
    <row r="4" customFormat="false" ht="15" hidden="false" customHeight="false" outlineLevel="0" collapsed="false">
      <c r="A4" s="2" t="s">
        <v>13</v>
      </c>
      <c r="B4" s="5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2" t="s">
        <v>14</v>
      </c>
      <c r="B5" s="5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2" t="s">
        <v>15</v>
      </c>
      <c r="B6" s="5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2" t="s">
        <v>16</v>
      </c>
      <c r="B7" s="5" t="n">
        <v>11.2</v>
      </c>
      <c r="C7" s="0" t="n">
        <v>210</v>
      </c>
      <c r="D7" s="0" t="n">
        <f aca="false">$B$7*$C$7</f>
        <v>2352</v>
      </c>
      <c r="E7" s="0" t="n">
        <v>210</v>
      </c>
      <c r="F7" s="0" t="n">
        <f aca="false">$B$7*$E$7</f>
        <v>2352</v>
      </c>
    </row>
    <row r="8" customFormat="false" ht="15" hidden="false" customHeight="false" outlineLevel="0" collapsed="false">
      <c r="A8" s="2" t="s">
        <v>17</v>
      </c>
      <c r="B8" s="5" t="n">
        <v>12.9</v>
      </c>
      <c r="C8" s="0" t="n">
        <v>90</v>
      </c>
      <c r="D8" s="0" t="n">
        <f aca="false">$B$8*$C$8</f>
        <v>1161</v>
      </c>
      <c r="E8" s="0" t="n">
        <v>90</v>
      </c>
      <c r="F8" s="0" t="n">
        <f aca="false">$B$8*$E$8</f>
        <v>1161</v>
      </c>
    </row>
    <row r="9" customFormat="false" ht="15" hidden="false" customHeight="false" outlineLevel="0" collapsed="false">
      <c r="A9" s="2" t="s">
        <v>18</v>
      </c>
      <c r="B9" s="5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2" t="s">
        <v>19</v>
      </c>
      <c r="B10" s="5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2" t="s">
        <v>20</v>
      </c>
      <c r="B11" s="5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2" t="s">
        <v>21</v>
      </c>
      <c r="B12" s="5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6" t="s">
        <v>22</v>
      </c>
      <c r="C13" s="6"/>
      <c r="D13" s="0" t="n">
        <f aca="false">SUM(D4:D12)</f>
        <v>3849</v>
      </c>
      <c r="E13" s="6" t="s">
        <v>23</v>
      </c>
      <c r="F13" s="0" t="n">
        <f aca="false">SUM(F4:F12)</f>
        <v>3849</v>
      </c>
    </row>
    <row r="16" customFormat="false" ht="42.75" hidden="false" customHeight="true" outlineLevel="0" collapsed="false">
      <c r="A16" s="2" t="s">
        <v>1</v>
      </c>
      <c r="B16" s="7" t="s">
        <v>24</v>
      </c>
      <c r="C16" s="2" t="s">
        <v>25</v>
      </c>
      <c r="D16" s="8" t="s">
        <v>26</v>
      </c>
    </row>
    <row r="17" customFormat="false" ht="30" hidden="false" customHeight="false" outlineLevel="0" collapsed="false">
      <c r="A17" s="2" t="s">
        <v>27</v>
      </c>
      <c r="B17" s="7" t="s">
        <v>28</v>
      </c>
      <c r="C17" s="2"/>
      <c r="D17" s="0" t="s">
        <v>29</v>
      </c>
    </row>
    <row r="18" customFormat="false" ht="15" hidden="false" customHeight="false" outlineLevel="0" collapsed="false">
      <c r="A18" s="0" t="s">
        <v>30</v>
      </c>
      <c r="B18" s="0" t="n">
        <v>0</v>
      </c>
      <c r="D18" s="0" t="n">
        <v>11.5</v>
      </c>
    </row>
    <row r="19" customFormat="false" ht="15" hidden="false" customHeight="false" outlineLevel="0" collapsed="false">
      <c r="A19" s="0" t="s">
        <v>31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32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33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34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35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36</v>
      </c>
      <c r="B24" s="0" t="n">
        <v>8</v>
      </c>
      <c r="D24" s="0" t="n">
        <v>6</v>
      </c>
    </row>
    <row r="25" customFormat="false" ht="15" hidden="false" customHeight="false" outlineLevel="0" collapsed="false">
      <c r="A25" s="0" t="s">
        <v>37</v>
      </c>
      <c r="B25" s="0" t="n">
        <v>8</v>
      </c>
      <c r="D25" s="0" t="n">
        <v>7.5</v>
      </c>
    </row>
    <row r="26" customFormat="false" ht="15" hidden="false" customHeight="false" outlineLevel="0" collapsed="false">
      <c r="A26" s="0" t="s">
        <v>38</v>
      </c>
      <c r="B26" s="0" t="n">
        <v>8</v>
      </c>
      <c r="D26" s="0" t="n">
        <v>8</v>
      </c>
    </row>
    <row r="27" customFormat="false" ht="15" hidden="false" customHeight="false" outlineLevel="0" collapsed="false">
      <c r="A27" s="0" t="s">
        <v>39</v>
      </c>
      <c r="B27" s="0" t="n">
        <v>8</v>
      </c>
      <c r="D27" s="0" t="n">
        <v>0</v>
      </c>
    </row>
    <row r="28" customFormat="false" ht="45" hidden="false" customHeight="false" outlineLevel="0" collapsed="false">
      <c r="A28" s="6" t="s">
        <v>40</v>
      </c>
      <c r="B28" s="0" t="n">
        <f aca="false">SUM(B18:B26)*60</f>
        <v>3840</v>
      </c>
      <c r="C28" s="6" t="s">
        <v>41</v>
      </c>
      <c r="D28" s="0" t="n">
        <f aca="false">SUM(D18:D27)*60</f>
        <v>3360</v>
      </c>
    </row>
    <row r="30" customFormat="false" ht="45" hidden="false" customHeight="false" outlineLevel="0" collapsed="false">
      <c r="A30" s="6" t="s">
        <v>42</v>
      </c>
      <c r="B30" s="0" t="n">
        <f aca="false">F13/B28</f>
        <v>1.00234375</v>
      </c>
      <c r="C30" s="6" t="s">
        <v>43</v>
      </c>
      <c r="D30" s="0" t="n">
        <f aca="false">F13/D28</f>
        <v>1.14553571428571</v>
      </c>
    </row>
    <row r="33" customFormat="false" ht="15" hidden="false" customHeight="false" outlineLevel="0" collapsed="false">
      <c r="A33" s="8" t="s">
        <v>1</v>
      </c>
      <c r="B33" s="2" t="s">
        <v>24</v>
      </c>
      <c r="C33" s="8" t="s">
        <v>25</v>
      </c>
      <c r="D33" s="8" t="s">
        <v>26</v>
      </c>
    </row>
    <row r="34" customFormat="false" ht="15" hidden="false" customHeight="false" outlineLevel="0" collapsed="false">
      <c r="B34" s="2" t="s">
        <v>44</v>
      </c>
    </row>
    <row r="35" customFormat="false" ht="15" hidden="false" customHeight="false" outlineLevel="0" collapsed="false">
      <c r="A35" s="0" t="s">
        <v>27</v>
      </c>
      <c r="B35" s="0" t="s">
        <v>45</v>
      </c>
      <c r="C35" s="0" t="s">
        <v>29</v>
      </c>
    </row>
    <row r="36" customFormat="false" ht="15" hidden="false" customHeight="false" outlineLevel="0" collapsed="false">
      <c r="A36" s="6" t="s">
        <v>35</v>
      </c>
      <c r="B36" s="6" t="s">
        <v>46</v>
      </c>
      <c r="C36" s="0" t="n">
        <v>1</v>
      </c>
    </row>
    <row r="37" customFormat="false" ht="45.75" hidden="false" customHeight="false" outlineLevel="0" collapsed="false">
      <c r="A37" s="6" t="s">
        <v>36</v>
      </c>
      <c r="B37" s="6" t="s">
        <v>53</v>
      </c>
      <c r="C37" s="0" t="n">
        <v>2</v>
      </c>
    </row>
    <row r="38" customFormat="false" ht="15" hidden="false" customHeight="false" outlineLevel="0" collapsed="false">
      <c r="A38" s="0" t="s">
        <v>37</v>
      </c>
      <c r="B38" s="6" t="s">
        <v>48</v>
      </c>
      <c r="C38" s="0" t="n">
        <v>0.5</v>
      </c>
    </row>
    <row r="39" customFormat="false" ht="15" hidden="false" customHeight="false" outlineLevel="0" collapsed="false">
      <c r="A39" s="0" t="s">
        <v>49</v>
      </c>
      <c r="B39" s="6" t="s">
        <v>50</v>
      </c>
      <c r="C39" s="0" t="n">
        <v>4</v>
      </c>
    </row>
    <row r="40" customFormat="false" ht="15" hidden="false" customHeight="false" outlineLevel="0" collapsed="false">
      <c r="B40" s="6"/>
    </row>
    <row r="41" customFormat="false" ht="15" hidden="false" customHeight="false" outlineLevel="0" collapsed="false">
      <c r="B41" s="6"/>
    </row>
    <row r="42" customFormat="false" ht="15" hidden="false" customHeight="false" outlineLevel="0" collapsed="false">
      <c r="B42" s="9"/>
    </row>
    <row r="43" customFormat="false" ht="15" hidden="false" customHeight="false" outlineLevel="0" collapsed="false">
      <c r="B43" s="6"/>
    </row>
    <row r="44" customFormat="false" ht="15" hidden="false" customHeight="false" outlineLevel="0" collapsed="false">
      <c r="B44" s="6"/>
    </row>
    <row r="45" customFormat="false" ht="15" hidden="false" customHeight="false" outlineLevel="0" collapsed="false">
      <c r="B45" s="6"/>
    </row>
    <row r="46" customFormat="false" ht="15" hidden="false" customHeight="false" outlineLevel="0" collapsed="false">
      <c r="B46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2" colorId="64" zoomScale="100" zoomScaleNormal="100" zoomScalePageLayoutView="100" workbookViewId="0">
      <selection pane="topLeft" activeCell="E37" activeCellId="0" sqref="E37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1" t="n">
        <v>45224</v>
      </c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48" hidden="false" customHeight="true" outlineLevel="0" collapsed="false">
      <c r="A3" s="3" t="s">
        <v>7</v>
      </c>
      <c r="B3" s="4" t="s">
        <v>8</v>
      </c>
      <c r="C3" s="3" t="s">
        <v>9</v>
      </c>
      <c r="D3" s="4" t="s">
        <v>10</v>
      </c>
      <c r="E3" s="3" t="s">
        <v>11</v>
      </c>
      <c r="F3" s="4" t="s">
        <v>12</v>
      </c>
    </row>
    <row r="4" customFormat="false" ht="15" hidden="false" customHeight="false" outlineLevel="0" collapsed="false">
      <c r="A4" s="2" t="s">
        <v>13</v>
      </c>
      <c r="B4" s="5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2" t="s">
        <v>14</v>
      </c>
      <c r="B5" s="5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2" t="s">
        <v>15</v>
      </c>
      <c r="B6" s="5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2" t="s">
        <v>16</v>
      </c>
      <c r="B7" s="5" t="n">
        <v>11.2</v>
      </c>
      <c r="C7" s="0" t="n">
        <v>155</v>
      </c>
      <c r="D7" s="0" t="n">
        <f aca="false">$B$7*$C$7</f>
        <v>1736</v>
      </c>
      <c r="E7" s="0" t="n">
        <v>155</v>
      </c>
      <c r="F7" s="0" t="n">
        <f aca="false">$B$7*$E$7</f>
        <v>1736</v>
      </c>
    </row>
    <row r="8" customFormat="false" ht="15" hidden="false" customHeight="false" outlineLevel="0" collapsed="false">
      <c r="A8" s="2" t="s">
        <v>17</v>
      </c>
      <c r="B8" s="5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2" t="s">
        <v>18</v>
      </c>
      <c r="B9" s="5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2" t="s">
        <v>19</v>
      </c>
      <c r="B10" s="5" t="n">
        <v>12.9</v>
      </c>
      <c r="C10" s="0" t="n">
        <v>130</v>
      </c>
      <c r="D10" s="0" t="n">
        <f aca="false">$B$10*$C$10</f>
        <v>1677</v>
      </c>
      <c r="E10" s="0" t="n">
        <v>130</v>
      </c>
      <c r="F10" s="0" t="n">
        <f aca="false">$B$10*$E$10</f>
        <v>1677</v>
      </c>
    </row>
    <row r="11" customFormat="false" ht="15" hidden="false" customHeight="false" outlineLevel="0" collapsed="false">
      <c r="A11" s="2" t="s">
        <v>20</v>
      </c>
      <c r="B11" s="5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2" t="s">
        <v>21</v>
      </c>
      <c r="B12" s="5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6" t="s">
        <v>22</v>
      </c>
      <c r="C13" s="6"/>
      <c r="D13" s="0" t="n">
        <f aca="false">SUM(D4:D12)</f>
        <v>3749</v>
      </c>
      <c r="E13" s="6" t="s">
        <v>23</v>
      </c>
      <c r="F13" s="0" t="n">
        <f aca="false">SUM(F4:F12)</f>
        <v>3749</v>
      </c>
    </row>
    <row r="16" customFormat="false" ht="42.75" hidden="false" customHeight="true" outlineLevel="0" collapsed="false">
      <c r="A16" s="2" t="s">
        <v>1</v>
      </c>
      <c r="B16" s="7" t="s">
        <v>24</v>
      </c>
      <c r="C16" s="2" t="s">
        <v>25</v>
      </c>
      <c r="D16" s="8" t="s">
        <v>26</v>
      </c>
    </row>
    <row r="17" customFormat="false" ht="30" hidden="false" customHeight="false" outlineLevel="0" collapsed="false">
      <c r="A17" s="2" t="s">
        <v>27</v>
      </c>
      <c r="B17" s="7" t="s">
        <v>28</v>
      </c>
      <c r="C17" s="2"/>
      <c r="D17" s="0" t="s">
        <v>29</v>
      </c>
    </row>
    <row r="18" customFormat="false" ht="15" hidden="false" customHeight="false" outlineLevel="0" collapsed="false">
      <c r="A18" s="0" t="s">
        <v>30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31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32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33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34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35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36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37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38</v>
      </c>
      <c r="B26" s="0" t="n">
        <v>8</v>
      </c>
      <c r="D26" s="0" t="n">
        <v>8</v>
      </c>
    </row>
    <row r="27" customFormat="false" ht="15" hidden="false" customHeight="false" outlineLevel="0" collapsed="false">
      <c r="A27" s="0" t="s">
        <v>39</v>
      </c>
      <c r="B27" s="0" t="n">
        <v>8</v>
      </c>
      <c r="D27" s="0" t="n">
        <v>8</v>
      </c>
    </row>
    <row r="28" customFormat="false" ht="45" hidden="false" customHeight="false" outlineLevel="0" collapsed="false">
      <c r="A28" s="6" t="s">
        <v>40</v>
      </c>
      <c r="B28" s="0" t="n">
        <f aca="false">SUM(B18:B26)*60</f>
        <v>3840</v>
      </c>
      <c r="C28" s="6" t="s">
        <v>41</v>
      </c>
      <c r="D28" s="0" t="n">
        <f aca="false">SUM(D18:D27)*60</f>
        <v>3780</v>
      </c>
    </row>
    <row r="30" customFormat="false" ht="45" hidden="false" customHeight="false" outlineLevel="0" collapsed="false">
      <c r="A30" s="6" t="s">
        <v>42</v>
      </c>
      <c r="B30" s="0" t="n">
        <f aca="false">F13/B28</f>
        <v>0.976302083333333</v>
      </c>
      <c r="C30" s="6" t="s">
        <v>43</v>
      </c>
      <c r="D30" s="0" t="n">
        <f aca="false">F13/D28</f>
        <v>0.991798941798942</v>
      </c>
    </row>
    <row r="33" customFormat="false" ht="15" hidden="false" customHeight="false" outlineLevel="0" collapsed="false">
      <c r="A33" s="8" t="s">
        <v>1</v>
      </c>
      <c r="B33" s="2" t="s">
        <v>24</v>
      </c>
      <c r="C33" s="8" t="s">
        <v>25</v>
      </c>
      <c r="D33" s="8" t="s">
        <v>26</v>
      </c>
    </row>
    <row r="34" customFormat="false" ht="15" hidden="false" customHeight="false" outlineLevel="0" collapsed="false">
      <c r="B34" s="2" t="s">
        <v>44</v>
      </c>
    </row>
    <row r="35" customFormat="false" ht="15" hidden="false" customHeight="false" outlineLevel="0" collapsed="false">
      <c r="A35" s="0" t="s">
        <v>27</v>
      </c>
      <c r="B35" s="0" t="s">
        <v>45</v>
      </c>
      <c r="C35" s="0" t="s">
        <v>29</v>
      </c>
    </row>
    <row r="36" customFormat="false" ht="15" hidden="false" customHeight="false" outlineLevel="0" collapsed="false">
      <c r="A36" s="6" t="s">
        <v>35</v>
      </c>
      <c r="B36" s="6" t="s">
        <v>46</v>
      </c>
      <c r="C36" s="0" t="n">
        <v>1</v>
      </c>
    </row>
    <row r="37" customFormat="false" ht="15" hidden="false" customHeight="false" outlineLevel="0" collapsed="false">
      <c r="A37" s="6" t="s">
        <v>49</v>
      </c>
      <c r="B37" s="6" t="s">
        <v>50</v>
      </c>
      <c r="C37" s="0" t="n">
        <v>4</v>
      </c>
    </row>
    <row r="38" customFormat="false" ht="15" hidden="false" customHeight="false" outlineLevel="0" collapsed="false">
      <c r="B38" s="6"/>
    </row>
    <row r="39" customFormat="false" ht="15" hidden="false" customHeight="false" outlineLevel="0" collapsed="false">
      <c r="B39" s="6"/>
    </row>
    <row r="40" customFormat="false" ht="15" hidden="false" customHeight="false" outlineLevel="0" collapsed="false">
      <c r="B40" s="6"/>
    </row>
    <row r="41" customFormat="false" ht="15" hidden="false" customHeight="false" outlineLevel="0" collapsed="false">
      <c r="B41" s="6"/>
    </row>
    <row r="42" customFormat="false" ht="15" hidden="false" customHeight="false" outlineLevel="0" collapsed="false">
      <c r="B42" s="9"/>
    </row>
    <row r="43" customFormat="false" ht="15" hidden="false" customHeight="false" outlineLevel="0" collapsed="false">
      <c r="B43" s="6"/>
    </row>
    <row r="44" customFormat="false" ht="15" hidden="false" customHeight="false" outlineLevel="0" collapsed="false">
      <c r="B44" s="6"/>
    </row>
    <row r="45" customFormat="false" ht="15" hidden="false" customHeight="false" outlineLevel="0" collapsed="false">
      <c r="B45" s="6"/>
    </row>
    <row r="46" customFormat="false" ht="15" hidden="false" customHeight="false" outlineLevel="0" collapsed="false">
      <c r="B46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36" activeCellId="0" sqref="E36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1" t="n">
        <v>45223</v>
      </c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48" hidden="false" customHeight="true" outlineLevel="0" collapsed="false">
      <c r="A3" s="3" t="s">
        <v>7</v>
      </c>
      <c r="B3" s="4" t="s">
        <v>8</v>
      </c>
      <c r="C3" s="3" t="s">
        <v>9</v>
      </c>
      <c r="D3" s="4" t="s">
        <v>10</v>
      </c>
      <c r="E3" s="3" t="s">
        <v>11</v>
      </c>
      <c r="F3" s="4" t="s">
        <v>12</v>
      </c>
    </row>
    <row r="4" customFormat="false" ht="15" hidden="false" customHeight="false" outlineLevel="0" collapsed="false">
      <c r="A4" s="2" t="s">
        <v>13</v>
      </c>
      <c r="B4" s="5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2" t="s">
        <v>14</v>
      </c>
      <c r="B5" s="5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2" t="s">
        <v>15</v>
      </c>
      <c r="B6" s="5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2" t="s">
        <v>16</v>
      </c>
      <c r="B7" s="5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2" t="s">
        <v>17</v>
      </c>
      <c r="B8" s="5" t="n">
        <v>12.9</v>
      </c>
      <c r="C8" s="0" t="n">
        <v>135</v>
      </c>
      <c r="D8" s="0" t="n">
        <f aca="false">$B$8*$C$8</f>
        <v>1741.5</v>
      </c>
      <c r="E8" s="0" t="n">
        <v>135</v>
      </c>
      <c r="F8" s="0" t="n">
        <f aca="false">$B$8*$E$8</f>
        <v>1741.5</v>
      </c>
    </row>
    <row r="9" customFormat="false" ht="15" hidden="false" customHeight="false" outlineLevel="0" collapsed="false">
      <c r="A9" s="2" t="s">
        <v>18</v>
      </c>
      <c r="B9" s="5" t="n">
        <v>11.2</v>
      </c>
      <c r="C9" s="0" t="n">
        <v>125</v>
      </c>
      <c r="D9" s="0" t="n">
        <f aca="false">$B$9*$C$9</f>
        <v>1400</v>
      </c>
      <c r="E9" s="0" t="n">
        <v>125</v>
      </c>
      <c r="F9" s="0" t="n">
        <f aca="false">$B$9*$E$9</f>
        <v>1400</v>
      </c>
    </row>
    <row r="10" customFormat="false" ht="15" hidden="false" customHeight="false" outlineLevel="0" collapsed="false">
      <c r="A10" s="2" t="s">
        <v>19</v>
      </c>
      <c r="B10" s="5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2" t="s">
        <v>20</v>
      </c>
      <c r="B11" s="5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2" t="s">
        <v>21</v>
      </c>
      <c r="B12" s="5" t="n">
        <v>12.4</v>
      </c>
      <c r="C12" s="0" t="n">
        <v>35</v>
      </c>
      <c r="D12" s="0" t="n">
        <f aca="false">$B$12*$C$12</f>
        <v>434</v>
      </c>
      <c r="E12" s="0" t="n">
        <v>35</v>
      </c>
      <c r="F12" s="0" t="n">
        <f aca="false">$B$12*$E$12</f>
        <v>434</v>
      </c>
    </row>
    <row r="13" customFormat="false" ht="60" hidden="false" customHeight="false" outlineLevel="0" collapsed="false">
      <c r="B13" s="6" t="s">
        <v>22</v>
      </c>
      <c r="C13" s="6"/>
      <c r="D13" s="0" t="n">
        <f aca="false">SUM(D4:D12)</f>
        <v>3575.5</v>
      </c>
      <c r="E13" s="6" t="s">
        <v>23</v>
      </c>
      <c r="F13" s="0" t="n">
        <f aca="false">SUM(F4:F12)</f>
        <v>3575.5</v>
      </c>
    </row>
    <row r="16" customFormat="false" ht="42.75" hidden="false" customHeight="true" outlineLevel="0" collapsed="false">
      <c r="A16" s="2" t="s">
        <v>1</v>
      </c>
      <c r="B16" s="7" t="s">
        <v>24</v>
      </c>
      <c r="C16" s="2" t="s">
        <v>25</v>
      </c>
      <c r="D16" s="8" t="s">
        <v>26</v>
      </c>
    </row>
    <row r="17" customFormat="false" ht="30" hidden="false" customHeight="false" outlineLevel="0" collapsed="false">
      <c r="A17" s="2" t="s">
        <v>27</v>
      </c>
      <c r="B17" s="7" t="s">
        <v>28</v>
      </c>
      <c r="C17" s="2"/>
      <c r="D17" s="0" t="s">
        <v>29</v>
      </c>
    </row>
    <row r="18" customFormat="false" ht="15" hidden="false" customHeight="false" outlineLevel="0" collapsed="false">
      <c r="A18" s="0" t="s">
        <v>30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31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32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33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34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35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36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37</v>
      </c>
      <c r="B25" s="0" t="n">
        <v>8</v>
      </c>
      <c r="D25" s="0" t="n">
        <v>7.5</v>
      </c>
    </row>
    <row r="26" customFormat="false" ht="15" hidden="false" customHeight="false" outlineLevel="0" collapsed="false">
      <c r="A26" s="0" t="s">
        <v>38</v>
      </c>
      <c r="B26" s="0" t="n">
        <v>8</v>
      </c>
      <c r="D26" s="0" t="n">
        <v>8</v>
      </c>
    </row>
    <row r="27" customFormat="false" ht="15" hidden="false" customHeight="false" outlineLevel="0" collapsed="false">
      <c r="A27" s="0" t="s">
        <v>39</v>
      </c>
      <c r="B27" s="0" t="n">
        <v>8</v>
      </c>
      <c r="D27" s="0" t="n">
        <v>8</v>
      </c>
    </row>
    <row r="28" customFormat="false" ht="45" hidden="false" customHeight="false" outlineLevel="0" collapsed="false">
      <c r="A28" s="6" t="s">
        <v>40</v>
      </c>
      <c r="B28" s="0" t="n">
        <f aca="false">SUM(B18:B26)*60</f>
        <v>3840</v>
      </c>
      <c r="C28" s="6" t="s">
        <v>41</v>
      </c>
      <c r="D28" s="0" t="n">
        <f aca="false">SUM(D18:D27)*60</f>
        <v>3750</v>
      </c>
    </row>
    <row r="30" customFormat="false" ht="45" hidden="false" customHeight="false" outlineLevel="0" collapsed="false">
      <c r="A30" s="6" t="s">
        <v>42</v>
      </c>
      <c r="B30" s="0" t="n">
        <f aca="false">F13/B28</f>
        <v>0.931119791666667</v>
      </c>
      <c r="C30" s="6" t="s">
        <v>43</v>
      </c>
      <c r="D30" s="0" t="n">
        <f aca="false">F13/D28</f>
        <v>0.953466666666667</v>
      </c>
    </row>
    <row r="33" customFormat="false" ht="15" hidden="false" customHeight="false" outlineLevel="0" collapsed="false">
      <c r="A33" s="8" t="s">
        <v>1</v>
      </c>
      <c r="B33" s="2" t="s">
        <v>24</v>
      </c>
      <c r="C33" s="8" t="s">
        <v>25</v>
      </c>
      <c r="D33" s="8" t="s">
        <v>26</v>
      </c>
    </row>
    <row r="34" customFormat="false" ht="15" hidden="false" customHeight="false" outlineLevel="0" collapsed="false">
      <c r="B34" s="2" t="s">
        <v>44</v>
      </c>
    </row>
    <row r="35" customFormat="false" ht="15" hidden="false" customHeight="false" outlineLevel="0" collapsed="false">
      <c r="A35" s="0" t="s">
        <v>27</v>
      </c>
      <c r="B35" s="0" t="s">
        <v>45</v>
      </c>
      <c r="C35" s="0" t="s">
        <v>29</v>
      </c>
    </row>
    <row r="36" customFormat="false" ht="15" hidden="false" customHeight="false" outlineLevel="0" collapsed="false">
      <c r="A36" s="6" t="s">
        <v>35</v>
      </c>
      <c r="B36" s="6" t="s">
        <v>46</v>
      </c>
      <c r="C36" s="0" t="n">
        <v>1</v>
      </c>
    </row>
    <row r="37" customFormat="false" ht="15" hidden="false" customHeight="false" outlineLevel="0" collapsed="false">
      <c r="A37" s="6" t="s">
        <v>37</v>
      </c>
      <c r="B37" s="6" t="s">
        <v>48</v>
      </c>
      <c r="C37" s="0" t="n">
        <v>0.5</v>
      </c>
    </row>
    <row r="38" customFormat="false" ht="15" hidden="false" customHeight="false" outlineLevel="0" collapsed="false">
      <c r="A38" s="0" t="s">
        <v>49</v>
      </c>
      <c r="B38" s="6" t="s">
        <v>50</v>
      </c>
      <c r="C38" s="0" t="n">
        <v>4</v>
      </c>
    </row>
    <row r="39" customFormat="false" ht="15" hidden="false" customHeight="false" outlineLevel="0" collapsed="false">
      <c r="B39" s="6"/>
    </row>
    <row r="40" customFormat="false" ht="15" hidden="false" customHeight="false" outlineLevel="0" collapsed="false">
      <c r="B40" s="6"/>
    </row>
    <row r="41" customFormat="false" ht="15" hidden="false" customHeight="false" outlineLevel="0" collapsed="false">
      <c r="B41" s="6"/>
    </row>
    <row r="42" customFormat="false" ht="15" hidden="false" customHeight="false" outlineLevel="0" collapsed="false">
      <c r="B42" s="9"/>
    </row>
    <row r="43" customFormat="false" ht="15" hidden="false" customHeight="false" outlineLevel="0" collapsed="false">
      <c r="B43" s="6"/>
    </row>
    <row r="44" customFormat="false" ht="15" hidden="false" customHeight="false" outlineLevel="0" collapsed="false">
      <c r="B44" s="6"/>
    </row>
    <row r="45" customFormat="false" ht="15" hidden="false" customHeight="false" outlineLevel="0" collapsed="false">
      <c r="B45" s="6"/>
    </row>
    <row r="46" customFormat="false" ht="15" hidden="false" customHeight="false" outlineLevel="0" collapsed="false">
      <c r="B46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38" activeCellId="0" sqref="G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1" t="n">
        <v>45222</v>
      </c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48" hidden="false" customHeight="true" outlineLevel="0" collapsed="false">
      <c r="A3" s="3" t="s">
        <v>7</v>
      </c>
      <c r="B3" s="4" t="s">
        <v>8</v>
      </c>
      <c r="C3" s="3" t="s">
        <v>9</v>
      </c>
      <c r="D3" s="4" t="s">
        <v>10</v>
      </c>
      <c r="E3" s="3" t="s">
        <v>11</v>
      </c>
      <c r="F3" s="4" t="s">
        <v>12</v>
      </c>
    </row>
    <row r="4" customFormat="false" ht="15" hidden="false" customHeight="false" outlineLevel="0" collapsed="false">
      <c r="A4" s="2" t="s">
        <v>13</v>
      </c>
      <c r="B4" s="5" t="n">
        <v>11.2</v>
      </c>
      <c r="C4" s="0" t="n">
        <v>110</v>
      </c>
      <c r="D4" s="0" t="n">
        <f aca="false">$B$4*$C$4</f>
        <v>1232</v>
      </c>
      <c r="E4" s="0" t="n">
        <v>110</v>
      </c>
      <c r="F4" s="0" t="n">
        <f aca="false">$B$4*$E$4</f>
        <v>1232</v>
      </c>
    </row>
    <row r="5" customFormat="false" ht="15" hidden="false" customHeight="false" outlineLevel="0" collapsed="false">
      <c r="A5" s="2" t="s">
        <v>14</v>
      </c>
      <c r="B5" s="5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2" t="s">
        <v>15</v>
      </c>
      <c r="B6" s="5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2" t="s">
        <v>16</v>
      </c>
      <c r="B7" s="5" t="n">
        <v>11.2</v>
      </c>
      <c r="C7" s="0" t="n">
        <v>120</v>
      </c>
      <c r="D7" s="0" t="n">
        <f aca="false">$B$7*$C$7</f>
        <v>1344</v>
      </c>
      <c r="E7" s="0" t="n">
        <v>120</v>
      </c>
      <c r="F7" s="0" t="n">
        <f aca="false">$B$7*$E$7</f>
        <v>1344</v>
      </c>
    </row>
    <row r="8" customFormat="false" ht="15" hidden="false" customHeight="false" outlineLevel="0" collapsed="false">
      <c r="A8" s="2" t="s">
        <v>17</v>
      </c>
      <c r="B8" s="5" t="n">
        <v>12.9</v>
      </c>
      <c r="C8" s="0" t="n">
        <v>95</v>
      </c>
      <c r="D8" s="0" t="n">
        <f aca="false">$B$8*$C$8</f>
        <v>1225.5</v>
      </c>
      <c r="E8" s="0" t="n">
        <v>95</v>
      </c>
      <c r="F8" s="0" t="n">
        <f aca="false">$B$8*$E$8</f>
        <v>1225.5</v>
      </c>
    </row>
    <row r="9" customFormat="false" ht="15" hidden="false" customHeight="false" outlineLevel="0" collapsed="false">
      <c r="A9" s="2" t="s">
        <v>18</v>
      </c>
      <c r="B9" s="5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2" t="s">
        <v>19</v>
      </c>
      <c r="B10" s="5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2" t="s">
        <v>20</v>
      </c>
      <c r="B11" s="5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2" t="s">
        <v>21</v>
      </c>
      <c r="B12" s="5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6" t="s">
        <v>22</v>
      </c>
      <c r="C13" s="6"/>
      <c r="D13" s="0" t="n">
        <f aca="false">SUM(D4:D12)</f>
        <v>3801.5</v>
      </c>
      <c r="E13" s="6" t="s">
        <v>23</v>
      </c>
      <c r="F13" s="0" t="n">
        <f aca="false">SUM(F4:F12)</f>
        <v>3801.5</v>
      </c>
    </row>
    <row r="16" customFormat="false" ht="42.75" hidden="false" customHeight="true" outlineLevel="0" collapsed="false">
      <c r="A16" s="2" t="s">
        <v>1</v>
      </c>
      <c r="B16" s="7" t="s">
        <v>24</v>
      </c>
      <c r="C16" s="2" t="s">
        <v>25</v>
      </c>
      <c r="D16" s="8" t="s">
        <v>26</v>
      </c>
    </row>
    <row r="17" customFormat="false" ht="30" hidden="false" customHeight="false" outlineLevel="0" collapsed="false">
      <c r="A17" s="2" t="s">
        <v>27</v>
      </c>
      <c r="B17" s="7" t="s">
        <v>28</v>
      </c>
      <c r="C17" s="2"/>
      <c r="D17" s="0" t="s">
        <v>29</v>
      </c>
    </row>
    <row r="18" customFormat="false" ht="15" hidden="false" customHeight="false" outlineLevel="0" collapsed="false">
      <c r="A18" s="0" t="s">
        <v>30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31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32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33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34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35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36</v>
      </c>
      <c r="B24" s="0" t="n">
        <v>8</v>
      </c>
      <c r="D24" s="0" t="n">
        <v>5</v>
      </c>
    </row>
    <row r="25" customFormat="false" ht="15" hidden="false" customHeight="false" outlineLevel="0" collapsed="false">
      <c r="A25" s="0" t="s">
        <v>37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38</v>
      </c>
      <c r="B26" s="0" t="n">
        <v>8</v>
      </c>
      <c r="D26" s="0" t="n">
        <v>6</v>
      </c>
    </row>
    <row r="27" customFormat="false" ht="15" hidden="false" customHeight="false" outlineLevel="0" collapsed="false">
      <c r="A27" s="0" t="s">
        <v>39</v>
      </c>
      <c r="B27" s="0" t="n">
        <v>8</v>
      </c>
      <c r="D27" s="0" t="n">
        <v>8</v>
      </c>
    </row>
    <row r="28" customFormat="false" ht="45" hidden="false" customHeight="false" outlineLevel="0" collapsed="false">
      <c r="A28" s="6" t="s">
        <v>40</v>
      </c>
      <c r="B28" s="0" t="n">
        <f aca="false">SUM(B18:B26)*60</f>
        <v>3840</v>
      </c>
      <c r="C28" s="6" t="s">
        <v>41</v>
      </c>
      <c r="D28" s="0" t="n">
        <f aca="false">SUM(D18:D27)*60</f>
        <v>3480</v>
      </c>
    </row>
    <row r="30" customFormat="false" ht="45" hidden="false" customHeight="false" outlineLevel="0" collapsed="false">
      <c r="A30" s="6" t="s">
        <v>42</v>
      </c>
      <c r="B30" s="0" t="n">
        <f aca="false">F13/B28</f>
        <v>0.989973958333333</v>
      </c>
      <c r="C30" s="6" t="s">
        <v>43</v>
      </c>
      <c r="D30" s="0" t="n">
        <f aca="false">F13/D28</f>
        <v>1.09238505747126</v>
      </c>
    </row>
    <row r="33" customFormat="false" ht="15" hidden="false" customHeight="false" outlineLevel="0" collapsed="false">
      <c r="A33" s="8" t="s">
        <v>1</v>
      </c>
      <c r="B33" s="2" t="s">
        <v>24</v>
      </c>
      <c r="C33" s="8" t="s">
        <v>25</v>
      </c>
      <c r="D33" s="8" t="s">
        <v>26</v>
      </c>
    </row>
    <row r="34" customFormat="false" ht="15" hidden="false" customHeight="false" outlineLevel="0" collapsed="false">
      <c r="B34" s="2" t="s">
        <v>44</v>
      </c>
    </row>
    <row r="35" customFormat="false" ht="15" hidden="false" customHeight="false" outlineLevel="0" collapsed="false">
      <c r="A35" s="0" t="s">
        <v>27</v>
      </c>
      <c r="B35" s="0" t="s">
        <v>45</v>
      </c>
      <c r="C35" s="0" t="s">
        <v>29</v>
      </c>
    </row>
    <row r="36" customFormat="false" ht="15" hidden="false" customHeight="false" outlineLevel="0" collapsed="false">
      <c r="A36" s="6" t="s">
        <v>35</v>
      </c>
      <c r="B36" s="6" t="s">
        <v>46</v>
      </c>
      <c r="C36" s="0" t="n">
        <v>1</v>
      </c>
    </row>
    <row r="37" customFormat="false" ht="30.75" hidden="false" customHeight="false" outlineLevel="0" collapsed="false">
      <c r="A37" s="6" t="s">
        <v>54</v>
      </c>
      <c r="B37" s="6" t="s">
        <v>52</v>
      </c>
      <c r="C37" s="0" t="n">
        <v>2</v>
      </c>
    </row>
    <row r="38" customFormat="false" ht="15" hidden="false" customHeight="false" outlineLevel="0" collapsed="false">
      <c r="A38" s="0" t="s">
        <v>49</v>
      </c>
      <c r="B38" s="6" t="s">
        <v>50</v>
      </c>
      <c r="C38" s="0" t="n">
        <v>4</v>
      </c>
    </row>
    <row r="39" customFormat="false" ht="15" hidden="false" customHeight="false" outlineLevel="0" collapsed="false">
      <c r="A39" s="0" t="s">
        <v>36</v>
      </c>
      <c r="B39" s="6" t="s">
        <v>55</v>
      </c>
      <c r="C39" s="0" t="n">
        <v>1</v>
      </c>
    </row>
    <row r="40" customFormat="false" ht="15" hidden="false" customHeight="false" outlineLevel="0" collapsed="false">
      <c r="B40" s="6"/>
    </row>
    <row r="41" customFormat="false" ht="15" hidden="false" customHeight="false" outlineLevel="0" collapsed="false">
      <c r="B41" s="6"/>
    </row>
    <row r="42" customFormat="false" ht="15" hidden="false" customHeight="false" outlineLevel="0" collapsed="false">
      <c r="B42" s="9"/>
    </row>
    <row r="43" customFormat="false" ht="15" hidden="false" customHeight="false" outlineLevel="0" collapsed="false">
      <c r="B43" s="6"/>
    </row>
    <row r="44" customFormat="false" ht="15" hidden="false" customHeight="false" outlineLevel="0" collapsed="false">
      <c r="B44" s="6"/>
    </row>
    <row r="45" customFormat="false" ht="15" hidden="false" customHeight="false" outlineLevel="0" collapsed="false">
      <c r="B45" s="6"/>
    </row>
    <row r="46" customFormat="false" ht="15" hidden="false" customHeight="false" outlineLevel="0" collapsed="false">
      <c r="B46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B29" colorId="64" zoomScale="100" zoomScaleNormal="100" zoomScalePageLayoutView="100" workbookViewId="0">
      <selection pane="topLeft" activeCell="F40" activeCellId="0" sqref="F40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1" t="n">
        <v>45219</v>
      </c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48" hidden="false" customHeight="true" outlineLevel="0" collapsed="false">
      <c r="A3" s="3" t="s">
        <v>7</v>
      </c>
      <c r="B3" s="4" t="s">
        <v>8</v>
      </c>
      <c r="C3" s="3" t="s">
        <v>9</v>
      </c>
      <c r="D3" s="4" t="s">
        <v>10</v>
      </c>
      <c r="E3" s="3" t="s">
        <v>11</v>
      </c>
      <c r="F3" s="4" t="s">
        <v>12</v>
      </c>
    </row>
    <row r="4" customFormat="false" ht="15" hidden="false" customHeight="false" outlineLevel="0" collapsed="false">
      <c r="A4" s="2" t="s">
        <v>13</v>
      </c>
      <c r="B4" s="5" t="n">
        <v>11.2</v>
      </c>
      <c r="C4" s="0" t="n">
        <v>100</v>
      </c>
      <c r="D4" s="0" t="n">
        <f aca="false">$B$4*$C$4</f>
        <v>1120</v>
      </c>
      <c r="E4" s="0" t="n">
        <v>100</v>
      </c>
      <c r="F4" s="0" t="n">
        <f aca="false">$B$4*$E$4</f>
        <v>1120</v>
      </c>
    </row>
    <row r="5" customFormat="false" ht="15" hidden="false" customHeight="false" outlineLevel="0" collapsed="false">
      <c r="A5" s="2" t="s">
        <v>14</v>
      </c>
      <c r="B5" s="5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2" t="s">
        <v>15</v>
      </c>
      <c r="B6" s="5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2" t="s">
        <v>16</v>
      </c>
      <c r="B7" s="5" t="n">
        <v>11.2</v>
      </c>
      <c r="C7" s="0" t="n">
        <v>125</v>
      </c>
      <c r="D7" s="0" t="n">
        <f aca="false">$B$7*$C$7</f>
        <v>1400</v>
      </c>
      <c r="E7" s="0" t="n">
        <v>125</v>
      </c>
      <c r="F7" s="0" t="n">
        <f aca="false">$B$7*$E$7</f>
        <v>1400</v>
      </c>
    </row>
    <row r="8" customFormat="false" ht="15" hidden="false" customHeight="false" outlineLevel="0" collapsed="false">
      <c r="A8" s="2" t="s">
        <v>17</v>
      </c>
      <c r="B8" s="5" t="n">
        <v>12.9</v>
      </c>
      <c r="C8" s="0" t="n">
        <v>85</v>
      </c>
      <c r="D8" s="0" t="n">
        <f aca="false">$B$8*$C$8</f>
        <v>1096.5</v>
      </c>
      <c r="E8" s="0" t="n">
        <v>85</v>
      </c>
      <c r="F8" s="0" t="n">
        <f aca="false">$B$8*$E$8</f>
        <v>1096.5</v>
      </c>
    </row>
    <row r="9" customFormat="false" ht="15" hidden="false" customHeight="false" outlineLevel="0" collapsed="false">
      <c r="A9" s="2" t="s">
        <v>18</v>
      </c>
      <c r="B9" s="5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2" t="s">
        <v>19</v>
      </c>
      <c r="B10" s="5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2" t="s">
        <v>20</v>
      </c>
      <c r="B11" s="5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2" t="s">
        <v>21</v>
      </c>
      <c r="B12" s="5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6" t="s">
        <v>22</v>
      </c>
      <c r="C13" s="6"/>
      <c r="D13" s="0" t="n">
        <f aca="false">SUM(D4:D12)</f>
        <v>3616.5</v>
      </c>
      <c r="E13" s="6" t="s">
        <v>23</v>
      </c>
      <c r="F13" s="0" t="n">
        <f aca="false">SUM(F4:F12)</f>
        <v>3616.5</v>
      </c>
    </row>
    <row r="16" customFormat="false" ht="42.75" hidden="false" customHeight="true" outlineLevel="0" collapsed="false">
      <c r="A16" s="2" t="s">
        <v>1</v>
      </c>
      <c r="B16" s="7" t="s">
        <v>24</v>
      </c>
      <c r="C16" s="2" t="s">
        <v>25</v>
      </c>
      <c r="D16" s="8" t="s">
        <v>26</v>
      </c>
    </row>
    <row r="17" customFormat="false" ht="30" hidden="false" customHeight="false" outlineLevel="0" collapsed="false">
      <c r="A17" s="2" t="s">
        <v>27</v>
      </c>
      <c r="B17" s="7" t="s">
        <v>28</v>
      </c>
      <c r="C17" s="2"/>
      <c r="D17" s="0" t="s">
        <v>29</v>
      </c>
    </row>
    <row r="18" customFormat="false" ht="15" hidden="false" customHeight="false" outlineLevel="0" collapsed="false">
      <c r="A18" s="0" t="s">
        <v>30</v>
      </c>
      <c r="B18" s="0" t="n">
        <v>0</v>
      </c>
      <c r="D18" s="0" t="n">
        <v>21</v>
      </c>
    </row>
    <row r="19" customFormat="false" ht="15" hidden="false" customHeight="false" outlineLevel="0" collapsed="false">
      <c r="A19" s="0" t="s">
        <v>31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32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33</v>
      </c>
      <c r="B21" s="0" t="n">
        <v>8</v>
      </c>
      <c r="D21" s="0" t="n">
        <v>6</v>
      </c>
    </row>
    <row r="22" customFormat="false" ht="15" hidden="false" customHeight="false" outlineLevel="0" collapsed="false">
      <c r="A22" s="0" t="s">
        <v>34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35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36</v>
      </c>
      <c r="B24" s="0" t="n">
        <v>8</v>
      </c>
      <c r="D24" s="0" t="n">
        <v>4</v>
      </c>
    </row>
    <row r="25" customFormat="false" ht="15" hidden="false" customHeight="false" outlineLevel="0" collapsed="false">
      <c r="A25" s="0" t="s">
        <v>37</v>
      </c>
      <c r="B25" s="0" t="n">
        <v>8</v>
      </c>
      <c r="D25" s="0" t="n">
        <v>5</v>
      </c>
    </row>
    <row r="26" customFormat="false" ht="15" hidden="false" customHeight="false" outlineLevel="0" collapsed="false">
      <c r="A26" s="0" t="s">
        <v>38</v>
      </c>
      <c r="B26" s="0" t="n">
        <v>8</v>
      </c>
      <c r="D26" s="0" t="n">
        <v>5</v>
      </c>
    </row>
    <row r="27" customFormat="false" ht="15" hidden="false" customHeight="false" outlineLevel="0" collapsed="false">
      <c r="A27" s="0" t="s">
        <v>39</v>
      </c>
      <c r="B27" s="0" t="n">
        <v>8</v>
      </c>
      <c r="D27" s="0" t="n">
        <v>8</v>
      </c>
    </row>
    <row r="28" customFormat="false" ht="45" hidden="false" customHeight="false" outlineLevel="0" collapsed="false">
      <c r="A28" s="6" t="s">
        <v>40</v>
      </c>
      <c r="B28" s="0" t="n">
        <f aca="false">SUM(B18:B26)*60</f>
        <v>3840</v>
      </c>
      <c r="C28" s="6" t="s">
        <v>41</v>
      </c>
      <c r="D28" s="0" t="n">
        <f aca="false">SUM(D18:D27)*60</f>
        <v>3840</v>
      </c>
    </row>
    <row r="30" customFormat="false" ht="45" hidden="false" customHeight="false" outlineLevel="0" collapsed="false">
      <c r="A30" s="6" t="s">
        <v>42</v>
      </c>
      <c r="B30" s="0" t="n">
        <f aca="false">F13/B28</f>
        <v>0.941796875</v>
      </c>
      <c r="C30" s="6" t="s">
        <v>43</v>
      </c>
      <c r="D30" s="0" t="n">
        <f aca="false">F13/D28</f>
        <v>0.941796875</v>
      </c>
    </row>
    <row r="33" customFormat="false" ht="15" hidden="false" customHeight="false" outlineLevel="0" collapsed="false">
      <c r="A33" s="8" t="s">
        <v>1</v>
      </c>
      <c r="B33" s="2" t="s">
        <v>24</v>
      </c>
      <c r="C33" s="8" t="s">
        <v>25</v>
      </c>
      <c r="D33" s="8" t="s">
        <v>26</v>
      </c>
    </row>
    <row r="34" customFormat="false" ht="15" hidden="false" customHeight="false" outlineLevel="0" collapsed="false">
      <c r="B34" s="2" t="s">
        <v>44</v>
      </c>
    </row>
    <row r="35" customFormat="false" ht="15" hidden="false" customHeight="false" outlineLevel="0" collapsed="false">
      <c r="A35" s="0" t="s">
        <v>27</v>
      </c>
      <c r="B35" s="0" t="s">
        <v>45</v>
      </c>
      <c r="C35" s="0" t="s">
        <v>29</v>
      </c>
    </row>
    <row r="36" customFormat="false" ht="30.75" hidden="false" customHeight="false" outlineLevel="0" collapsed="false">
      <c r="A36" s="6" t="s">
        <v>56</v>
      </c>
      <c r="B36" s="6" t="s">
        <v>52</v>
      </c>
      <c r="C36" s="0" t="n">
        <v>1</v>
      </c>
    </row>
    <row r="37" customFormat="false" ht="30.75" hidden="false" customHeight="false" outlineLevel="0" collapsed="false">
      <c r="A37" s="6" t="s">
        <v>56</v>
      </c>
      <c r="B37" s="6" t="s">
        <v>57</v>
      </c>
      <c r="C37" s="0" t="n">
        <v>2</v>
      </c>
    </row>
    <row r="38" customFormat="false" ht="15" hidden="false" customHeight="false" outlineLevel="0" collapsed="false">
      <c r="A38" s="0" t="s">
        <v>33</v>
      </c>
      <c r="B38" s="6" t="s">
        <v>58</v>
      </c>
      <c r="C38" s="0" t="n">
        <v>2</v>
      </c>
    </row>
    <row r="39" customFormat="false" ht="45.75" hidden="false" customHeight="false" outlineLevel="0" collapsed="false">
      <c r="A39" s="0" t="s">
        <v>37</v>
      </c>
      <c r="B39" s="6" t="s">
        <v>59</v>
      </c>
      <c r="C39" s="0" t="n">
        <v>3</v>
      </c>
    </row>
    <row r="40" customFormat="false" ht="30.75" hidden="false" customHeight="false" outlineLevel="0" collapsed="false">
      <c r="A40" s="0" t="s">
        <v>35</v>
      </c>
      <c r="B40" s="6" t="s">
        <v>51</v>
      </c>
      <c r="C40" s="0" t="n">
        <v>4.5</v>
      </c>
    </row>
    <row r="41" customFormat="false" ht="15" hidden="false" customHeight="false" outlineLevel="0" collapsed="false">
      <c r="A41" s="0" t="s">
        <v>49</v>
      </c>
      <c r="B41" s="6" t="s">
        <v>50</v>
      </c>
      <c r="C41" s="0" t="n">
        <v>4</v>
      </c>
    </row>
    <row r="42" customFormat="false" ht="45.75" hidden="false" customHeight="false" outlineLevel="0" collapsed="false">
      <c r="A42" s="0" t="s">
        <v>60</v>
      </c>
      <c r="B42" s="10" t="s">
        <v>61</v>
      </c>
      <c r="C42" s="0" t="n">
        <v>8</v>
      </c>
    </row>
    <row r="43" customFormat="false" ht="15" hidden="false" customHeight="false" outlineLevel="0" collapsed="false">
      <c r="B43" s="6"/>
    </row>
    <row r="44" customFormat="false" ht="15" hidden="false" customHeight="false" outlineLevel="0" collapsed="false">
      <c r="B44" s="6"/>
    </row>
    <row r="45" customFormat="false" ht="15" hidden="false" customHeight="false" outlineLevel="0" collapsed="false">
      <c r="B45" s="6"/>
    </row>
    <row r="46" customFormat="false" ht="15" hidden="false" customHeight="false" outlineLevel="0" collapsed="false">
      <c r="B46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20" colorId="64" zoomScale="100" zoomScaleNormal="100" zoomScalePageLayoutView="100" workbookViewId="0">
      <selection pane="topLeft" activeCell="E37" activeCellId="0" sqref="E37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1" t="n">
        <v>45218</v>
      </c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48" hidden="false" customHeight="true" outlineLevel="0" collapsed="false">
      <c r="A3" s="3" t="s">
        <v>7</v>
      </c>
      <c r="B3" s="4" t="s">
        <v>8</v>
      </c>
      <c r="C3" s="3" t="s">
        <v>9</v>
      </c>
      <c r="D3" s="4" t="s">
        <v>10</v>
      </c>
      <c r="E3" s="3" t="s">
        <v>11</v>
      </c>
      <c r="F3" s="4" t="s">
        <v>12</v>
      </c>
    </row>
    <row r="4" customFormat="false" ht="15" hidden="false" customHeight="false" outlineLevel="0" collapsed="false">
      <c r="A4" s="2" t="s">
        <v>13</v>
      </c>
      <c r="B4" s="5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2" t="s">
        <v>14</v>
      </c>
      <c r="B5" s="5" t="n">
        <v>11.2</v>
      </c>
      <c r="C5" s="0" t="n">
        <v>50</v>
      </c>
      <c r="D5" s="0" t="n">
        <f aca="false">$B$5*$C$5</f>
        <v>560</v>
      </c>
      <c r="E5" s="0" t="n">
        <v>50</v>
      </c>
      <c r="F5" s="0" t="n">
        <f aca="false">$B$5*$E$5</f>
        <v>560</v>
      </c>
    </row>
    <row r="6" customFormat="false" ht="15" hidden="false" customHeight="false" outlineLevel="0" collapsed="false">
      <c r="A6" s="2" t="s">
        <v>15</v>
      </c>
      <c r="B6" s="5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2" t="s">
        <v>16</v>
      </c>
      <c r="B7" s="5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2" t="s">
        <v>17</v>
      </c>
      <c r="B8" s="5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2" t="s">
        <v>18</v>
      </c>
      <c r="B9" s="5" t="n">
        <v>11.2</v>
      </c>
      <c r="C9" s="0" t="n">
        <v>120</v>
      </c>
      <c r="D9" s="0" t="n">
        <f aca="false">$B$9*$C$9</f>
        <v>1344</v>
      </c>
      <c r="E9" s="0" t="n">
        <v>120</v>
      </c>
      <c r="F9" s="0" t="n">
        <f aca="false">$B$9*$E$9</f>
        <v>1344</v>
      </c>
    </row>
    <row r="10" customFormat="false" ht="15" hidden="false" customHeight="false" outlineLevel="0" collapsed="false">
      <c r="A10" s="2" t="s">
        <v>19</v>
      </c>
      <c r="B10" s="5" t="n">
        <v>12.9</v>
      </c>
      <c r="C10" s="0" t="n">
        <v>135</v>
      </c>
      <c r="D10" s="0" t="n">
        <f aca="false">$B$10*$C$10</f>
        <v>1741.5</v>
      </c>
      <c r="E10" s="0" t="n">
        <v>135</v>
      </c>
      <c r="F10" s="0" t="n">
        <f aca="false">$B$10*$E$10</f>
        <v>1741.5</v>
      </c>
    </row>
    <row r="11" customFormat="false" ht="15" hidden="false" customHeight="false" outlineLevel="0" collapsed="false">
      <c r="A11" s="2" t="s">
        <v>20</v>
      </c>
      <c r="B11" s="5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2" t="s">
        <v>21</v>
      </c>
      <c r="B12" s="5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6" t="s">
        <v>22</v>
      </c>
      <c r="C13" s="6"/>
      <c r="D13" s="0" t="n">
        <f aca="false">SUM(D4:D12)</f>
        <v>3645.5</v>
      </c>
      <c r="E13" s="6" t="s">
        <v>23</v>
      </c>
      <c r="F13" s="0" t="n">
        <f aca="false">SUM(F4:F12)</f>
        <v>3645.5</v>
      </c>
    </row>
    <row r="16" customFormat="false" ht="42.75" hidden="false" customHeight="true" outlineLevel="0" collapsed="false">
      <c r="A16" s="2" t="s">
        <v>1</v>
      </c>
      <c r="B16" s="7" t="s">
        <v>24</v>
      </c>
      <c r="C16" s="2" t="s">
        <v>25</v>
      </c>
      <c r="D16" s="8" t="s">
        <v>26</v>
      </c>
    </row>
    <row r="17" customFormat="false" ht="30" hidden="false" customHeight="false" outlineLevel="0" collapsed="false">
      <c r="A17" s="2" t="s">
        <v>27</v>
      </c>
      <c r="B17" s="7" t="s">
        <v>28</v>
      </c>
      <c r="C17" s="2"/>
      <c r="D17" s="0" t="s">
        <v>29</v>
      </c>
    </row>
    <row r="18" customFormat="false" ht="15" hidden="false" customHeight="false" outlineLevel="0" collapsed="false">
      <c r="A18" s="0" t="s">
        <v>30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31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32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33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34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35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36</v>
      </c>
      <c r="B24" s="0" t="n">
        <v>8</v>
      </c>
      <c r="D24" s="0" t="n">
        <v>5</v>
      </c>
    </row>
    <row r="25" customFormat="false" ht="15" hidden="false" customHeight="false" outlineLevel="0" collapsed="false">
      <c r="A25" s="0" t="s">
        <v>37</v>
      </c>
      <c r="B25" s="0" t="n">
        <v>8</v>
      </c>
      <c r="D25" s="0" t="n">
        <v>7.5</v>
      </c>
    </row>
    <row r="26" customFormat="false" ht="15" hidden="false" customHeight="false" outlineLevel="0" collapsed="false">
      <c r="A26" s="0" t="s">
        <v>38</v>
      </c>
      <c r="B26" s="0" t="n">
        <v>8</v>
      </c>
      <c r="D26" s="0" t="n">
        <v>8</v>
      </c>
    </row>
    <row r="27" customFormat="false" ht="15" hidden="false" customHeight="false" outlineLevel="0" collapsed="false">
      <c r="A27" s="0" t="s">
        <v>39</v>
      </c>
      <c r="B27" s="0" t="n">
        <v>8</v>
      </c>
      <c r="D27" s="0" t="n">
        <v>8</v>
      </c>
    </row>
    <row r="28" customFormat="false" ht="45" hidden="false" customHeight="false" outlineLevel="0" collapsed="false">
      <c r="A28" s="6" t="s">
        <v>40</v>
      </c>
      <c r="B28" s="0" t="n">
        <f aca="false">SUM(B18:B26)*60</f>
        <v>3840</v>
      </c>
      <c r="C28" s="6" t="s">
        <v>41</v>
      </c>
      <c r="D28" s="0" t="n">
        <f aca="false">SUM(D18:D27)*60</f>
        <v>3570</v>
      </c>
    </row>
    <row r="30" customFormat="false" ht="45" hidden="false" customHeight="false" outlineLevel="0" collapsed="false">
      <c r="A30" s="6" t="s">
        <v>42</v>
      </c>
      <c r="B30" s="0" t="n">
        <f aca="false">F13/B28</f>
        <v>0.949348958333333</v>
      </c>
      <c r="C30" s="6" t="s">
        <v>43</v>
      </c>
      <c r="D30" s="0" t="n">
        <f aca="false">F13/D28</f>
        <v>1.02114845938375</v>
      </c>
    </row>
    <row r="33" customFormat="false" ht="15" hidden="false" customHeight="false" outlineLevel="0" collapsed="false">
      <c r="A33" s="8" t="s">
        <v>1</v>
      </c>
      <c r="B33" s="2" t="s">
        <v>24</v>
      </c>
      <c r="C33" s="8" t="s">
        <v>25</v>
      </c>
      <c r="D33" s="8" t="s">
        <v>26</v>
      </c>
    </row>
    <row r="34" customFormat="false" ht="15" hidden="false" customHeight="false" outlineLevel="0" collapsed="false">
      <c r="B34" s="2" t="s">
        <v>44</v>
      </c>
    </row>
    <row r="35" customFormat="false" ht="15" hidden="false" customHeight="false" outlineLevel="0" collapsed="false">
      <c r="A35" s="0" t="s">
        <v>27</v>
      </c>
      <c r="B35" s="0" t="s">
        <v>45</v>
      </c>
      <c r="C35" s="0" t="s">
        <v>29</v>
      </c>
    </row>
    <row r="36" customFormat="false" ht="15" hidden="false" customHeight="false" outlineLevel="0" collapsed="false">
      <c r="A36" s="6" t="s">
        <v>35</v>
      </c>
      <c r="B36" s="6" t="s">
        <v>46</v>
      </c>
      <c r="C36" s="0" t="n">
        <v>1</v>
      </c>
    </row>
    <row r="37" customFormat="false" ht="15" hidden="false" customHeight="false" outlineLevel="0" collapsed="false">
      <c r="A37" s="6" t="s">
        <v>37</v>
      </c>
      <c r="B37" s="6" t="s">
        <v>48</v>
      </c>
      <c r="C37" s="0" t="n">
        <v>0.5</v>
      </c>
    </row>
    <row r="38" customFormat="false" ht="15" hidden="false" customHeight="false" outlineLevel="0" collapsed="false">
      <c r="A38" s="0" t="s">
        <v>36</v>
      </c>
      <c r="B38" s="6" t="s">
        <v>55</v>
      </c>
      <c r="C38" s="0" t="n">
        <v>3</v>
      </c>
    </row>
    <row r="39" customFormat="false" ht="15" hidden="false" customHeight="false" outlineLevel="0" collapsed="false">
      <c r="A39" s="0" t="s">
        <v>49</v>
      </c>
      <c r="B39" s="6" t="s">
        <v>50</v>
      </c>
      <c r="C39" s="0" t="n">
        <v>8</v>
      </c>
    </row>
    <row r="40" customFormat="false" ht="15" hidden="false" customHeight="false" outlineLevel="0" collapsed="false">
      <c r="B40" s="6"/>
    </row>
    <row r="41" customFormat="false" ht="15" hidden="false" customHeight="false" outlineLevel="0" collapsed="false">
      <c r="B41" s="6"/>
    </row>
    <row r="42" customFormat="false" ht="15" hidden="false" customHeight="false" outlineLevel="0" collapsed="false">
      <c r="B42" s="9"/>
    </row>
    <row r="43" customFormat="false" ht="15" hidden="false" customHeight="false" outlineLevel="0" collapsed="false">
      <c r="B43" s="6"/>
    </row>
    <row r="44" customFormat="false" ht="15" hidden="false" customHeight="false" outlineLevel="0" collapsed="false">
      <c r="B44" s="6"/>
    </row>
    <row r="45" customFormat="false" ht="15" hidden="false" customHeight="false" outlineLevel="0" collapsed="false">
      <c r="B45" s="6"/>
    </row>
    <row r="46" customFormat="false" ht="15" hidden="false" customHeight="false" outlineLevel="0" collapsed="false">
      <c r="B46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28" colorId="64" zoomScale="100" zoomScaleNormal="100" zoomScalePageLayoutView="100" workbookViewId="0">
      <selection pane="topLeft" activeCell="H36" activeCellId="0" sqref="H36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62</v>
      </c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48" hidden="false" customHeight="true" outlineLevel="0" collapsed="false">
      <c r="A3" s="3" t="s">
        <v>7</v>
      </c>
      <c r="B3" s="4" t="s">
        <v>8</v>
      </c>
      <c r="C3" s="3" t="s">
        <v>9</v>
      </c>
      <c r="D3" s="4" t="s">
        <v>10</v>
      </c>
      <c r="E3" s="3" t="s">
        <v>11</v>
      </c>
      <c r="F3" s="4" t="s">
        <v>12</v>
      </c>
    </row>
    <row r="4" customFormat="false" ht="15" hidden="false" customHeight="false" outlineLevel="0" collapsed="false">
      <c r="A4" s="2" t="s">
        <v>13</v>
      </c>
      <c r="B4" s="5" t="n">
        <v>11.2</v>
      </c>
      <c r="C4" s="0" t="n">
        <v>50</v>
      </c>
      <c r="D4" s="0" t="n">
        <f aca="false">$B$4*$C$4</f>
        <v>560</v>
      </c>
      <c r="E4" s="0" t="n">
        <v>50</v>
      </c>
      <c r="F4" s="0" t="n">
        <f aca="false">$B$4*$E$4</f>
        <v>560</v>
      </c>
    </row>
    <row r="5" customFormat="false" ht="15" hidden="false" customHeight="false" outlineLevel="0" collapsed="false">
      <c r="A5" s="2" t="s">
        <v>14</v>
      </c>
      <c r="B5" s="5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2" t="s">
        <v>15</v>
      </c>
      <c r="B6" s="5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2" t="s">
        <v>16</v>
      </c>
      <c r="B7" s="5" t="n">
        <v>11.2</v>
      </c>
      <c r="C7" s="0" t="n">
        <v>180</v>
      </c>
      <c r="D7" s="0" t="n">
        <f aca="false">$B$7*$C$7</f>
        <v>2016</v>
      </c>
      <c r="E7" s="0" t="n">
        <v>180</v>
      </c>
      <c r="F7" s="0" t="n">
        <f aca="false">$B$7*$E$7</f>
        <v>2016</v>
      </c>
    </row>
    <row r="8" customFormat="false" ht="15" hidden="false" customHeight="false" outlineLevel="0" collapsed="false">
      <c r="A8" s="2" t="s">
        <v>17</v>
      </c>
      <c r="B8" s="5" t="n">
        <v>12.9</v>
      </c>
      <c r="C8" s="0" t="n">
        <v>90</v>
      </c>
      <c r="D8" s="0" t="n">
        <f aca="false">$B$8*$C$8</f>
        <v>1161</v>
      </c>
      <c r="E8" s="0" t="n">
        <v>90</v>
      </c>
      <c r="F8" s="0" t="n">
        <f aca="false">$B$8*$E$8</f>
        <v>1161</v>
      </c>
    </row>
    <row r="9" customFormat="false" ht="15" hidden="false" customHeight="false" outlineLevel="0" collapsed="false">
      <c r="A9" s="2" t="s">
        <v>18</v>
      </c>
      <c r="B9" s="5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2" t="s">
        <v>19</v>
      </c>
      <c r="B10" s="5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2" t="s">
        <v>20</v>
      </c>
      <c r="B11" s="5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2" t="s">
        <v>21</v>
      </c>
      <c r="B12" s="5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6" t="s">
        <v>22</v>
      </c>
      <c r="C13" s="6"/>
      <c r="D13" s="0" t="n">
        <f aca="false">SUM(D4:D12)</f>
        <v>3737</v>
      </c>
      <c r="E13" s="6" t="s">
        <v>23</v>
      </c>
      <c r="F13" s="0" t="n">
        <f aca="false">SUM(F4:F12)</f>
        <v>3737</v>
      </c>
    </row>
    <row r="16" customFormat="false" ht="42.75" hidden="false" customHeight="true" outlineLevel="0" collapsed="false">
      <c r="A16" s="2" t="s">
        <v>1</v>
      </c>
      <c r="B16" s="7" t="s">
        <v>24</v>
      </c>
      <c r="C16" s="2" t="s">
        <v>25</v>
      </c>
      <c r="D16" s="8" t="s">
        <v>26</v>
      </c>
    </row>
    <row r="17" customFormat="false" ht="30" hidden="false" customHeight="false" outlineLevel="0" collapsed="false">
      <c r="A17" s="2" t="s">
        <v>27</v>
      </c>
      <c r="B17" s="7" t="s">
        <v>28</v>
      </c>
      <c r="C17" s="2"/>
      <c r="D17" s="0" t="s">
        <v>29</v>
      </c>
    </row>
    <row r="18" customFormat="false" ht="15" hidden="false" customHeight="false" outlineLevel="0" collapsed="false">
      <c r="A18" s="0" t="s">
        <v>30</v>
      </c>
      <c r="B18" s="0" t="n">
        <v>0</v>
      </c>
      <c r="D18" s="0" t="n">
        <v>6</v>
      </c>
    </row>
    <row r="19" customFormat="false" ht="15" hidden="false" customHeight="false" outlineLevel="0" collapsed="false">
      <c r="A19" s="0" t="s">
        <v>31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32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33</v>
      </c>
      <c r="B21" s="0" t="n">
        <v>8</v>
      </c>
      <c r="D21" s="0" t="n">
        <v>9.5</v>
      </c>
    </row>
    <row r="22" customFormat="false" ht="15" hidden="false" customHeight="false" outlineLevel="0" collapsed="false">
      <c r="A22" s="0" t="s">
        <v>34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35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36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37</v>
      </c>
      <c r="B25" s="0" t="n">
        <v>8</v>
      </c>
      <c r="D25" s="0" t="n">
        <v>7.5</v>
      </c>
    </row>
    <row r="26" customFormat="false" ht="15" hidden="false" customHeight="false" outlineLevel="0" collapsed="false">
      <c r="A26" s="0" t="s">
        <v>38</v>
      </c>
      <c r="B26" s="0" t="n">
        <v>8</v>
      </c>
      <c r="D26" s="0" t="n">
        <v>8</v>
      </c>
    </row>
    <row r="27" customFormat="false" ht="15" hidden="false" customHeight="false" outlineLevel="0" collapsed="false">
      <c r="A27" s="0" t="s">
        <v>39</v>
      </c>
      <c r="B27" s="0" t="n">
        <v>8</v>
      </c>
      <c r="D27" s="0" t="n">
        <v>8</v>
      </c>
    </row>
    <row r="28" customFormat="false" ht="45" hidden="false" customHeight="false" outlineLevel="0" collapsed="false">
      <c r="A28" s="6" t="s">
        <v>40</v>
      </c>
      <c r="B28" s="0" t="n">
        <f aca="false">SUM(B18:B26)*60</f>
        <v>3840</v>
      </c>
      <c r="C28" s="6" t="s">
        <v>41</v>
      </c>
      <c r="D28" s="0" t="n">
        <f aca="false">SUM(D18:D27)*60</f>
        <v>3720</v>
      </c>
    </row>
    <row r="30" customFormat="false" ht="45" hidden="false" customHeight="false" outlineLevel="0" collapsed="false">
      <c r="A30" s="6" t="s">
        <v>42</v>
      </c>
      <c r="B30" s="0" t="n">
        <f aca="false">F13/B28</f>
        <v>0.973177083333333</v>
      </c>
      <c r="C30" s="6" t="s">
        <v>43</v>
      </c>
      <c r="D30" s="0" t="n">
        <f aca="false">F13/D28</f>
        <v>1.00456989247312</v>
      </c>
    </row>
    <row r="33" customFormat="false" ht="15" hidden="false" customHeight="false" outlineLevel="0" collapsed="false">
      <c r="A33" s="8" t="s">
        <v>1</v>
      </c>
      <c r="B33" s="2" t="s">
        <v>24</v>
      </c>
      <c r="C33" s="8" t="s">
        <v>25</v>
      </c>
      <c r="D33" s="8" t="s">
        <v>26</v>
      </c>
    </row>
    <row r="34" customFormat="false" ht="15" hidden="false" customHeight="false" outlineLevel="0" collapsed="false">
      <c r="B34" s="2" t="s">
        <v>44</v>
      </c>
    </row>
    <row r="35" customFormat="false" ht="15" hidden="false" customHeight="false" outlineLevel="0" collapsed="false">
      <c r="A35" s="0" t="s">
        <v>27</v>
      </c>
      <c r="B35" s="0" t="s">
        <v>45</v>
      </c>
      <c r="C35" s="0" t="s">
        <v>29</v>
      </c>
    </row>
    <row r="36" customFormat="false" ht="15" hidden="false" customHeight="false" outlineLevel="0" collapsed="false">
      <c r="A36" s="6" t="s">
        <v>35</v>
      </c>
      <c r="B36" s="6" t="s">
        <v>46</v>
      </c>
      <c r="C36" s="0" t="n">
        <v>1</v>
      </c>
    </row>
    <row r="37" customFormat="false" ht="15" hidden="false" customHeight="false" outlineLevel="0" collapsed="false">
      <c r="A37" s="6" t="s">
        <v>37</v>
      </c>
      <c r="B37" s="6" t="s">
        <v>48</v>
      </c>
      <c r="C37" s="0" t="n">
        <v>0.5</v>
      </c>
    </row>
    <row r="38" customFormat="false" ht="15" hidden="false" customHeight="false" outlineLevel="0" collapsed="false">
      <c r="A38" s="0" t="s">
        <v>49</v>
      </c>
      <c r="B38" s="6" t="s">
        <v>50</v>
      </c>
      <c r="C38" s="0" t="n">
        <v>4</v>
      </c>
    </row>
    <row r="39" customFormat="false" ht="15" hidden="false" customHeight="false" outlineLevel="0" collapsed="false">
      <c r="A39" s="0" t="s">
        <v>63</v>
      </c>
      <c r="B39" s="6" t="s">
        <v>50</v>
      </c>
      <c r="C39" s="0" t="n">
        <v>2</v>
      </c>
    </row>
    <row r="40" customFormat="false" ht="15" hidden="false" customHeight="false" outlineLevel="0" collapsed="false">
      <c r="B40" s="6"/>
    </row>
    <row r="41" customFormat="false" ht="15" hidden="false" customHeight="false" outlineLevel="0" collapsed="false">
      <c r="B41" s="6"/>
    </row>
    <row r="42" customFormat="false" ht="15" hidden="false" customHeight="false" outlineLevel="0" collapsed="false">
      <c r="B42" s="9"/>
    </row>
    <row r="43" customFormat="false" ht="15" hidden="false" customHeight="false" outlineLevel="0" collapsed="false">
      <c r="B43" s="6"/>
    </row>
    <row r="44" customFormat="false" ht="15" hidden="false" customHeight="false" outlineLevel="0" collapsed="false">
      <c r="B44" s="6"/>
    </row>
    <row r="45" customFormat="false" ht="15" hidden="false" customHeight="false" outlineLevel="0" collapsed="false">
      <c r="B45" s="6"/>
    </row>
    <row r="46" customFormat="false" ht="15" hidden="false" customHeight="false" outlineLevel="0" collapsed="false">
      <c r="B46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20" colorId="64" zoomScale="100" zoomScaleNormal="100" zoomScalePageLayoutView="100" workbookViewId="0">
      <selection pane="topLeft" activeCell="G37" activeCellId="0" sqref="G37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64</v>
      </c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48" hidden="false" customHeight="true" outlineLevel="0" collapsed="false">
      <c r="A3" s="3" t="s">
        <v>7</v>
      </c>
      <c r="B3" s="4" t="s">
        <v>8</v>
      </c>
      <c r="C3" s="3" t="s">
        <v>9</v>
      </c>
      <c r="D3" s="4" t="s">
        <v>10</v>
      </c>
      <c r="E3" s="3" t="s">
        <v>11</v>
      </c>
      <c r="F3" s="4" t="s">
        <v>12</v>
      </c>
    </row>
    <row r="4" customFormat="false" ht="15" hidden="false" customHeight="false" outlineLevel="0" collapsed="false">
      <c r="A4" s="2" t="s">
        <v>13</v>
      </c>
      <c r="B4" s="5" t="n">
        <v>11.2</v>
      </c>
      <c r="C4" s="0" t="n">
        <v>100</v>
      </c>
      <c r="D4" s="0" t="n">
        <f aca="false">$B$4*$C$4</f>
        <v>1120</v>
      </c>
      <c r="E4" s="0" t="n">
        <v>100</v>
      </c>
      <c r="F4" s="0" t="n">
        <f aca="false">$B$4*$E$4</f>
        <v>1120</v>
      </c>
    </row>
    <row r="5" customFormat="false" ht="15" hidden="false" customHeight="false" outlineLevel="0" collapsed="false">
      <c r="A5" s="2" t="s">
        <v>14</v>
      </c>
      <c r="B5" s="5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2" t="s">
        <v>15</v>
      </c>
      <c r="B6" s="5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2" t="s">
        <v>16</v>
      </c>
      <c r="B7" s="5" t="n">
        <v>11.2</v>
      </c>
      <c r="C7" s="0" t="n">
        <v>120</v>
      </c>
      <c r="D7" s="0" t="n">
        <f aca="false">$B$7*$C$7</f>
        <v>1344</v>
      </c>
      <c r="E7" s="0" t="n">
        <v>120</v>
      </c>
      <c r="F7" s="0" t="n">
        <f aca="false">$B$7*$E$7</f>
        <v>1344</v>
      </c>
    </row>
    <row r="8" customFormat="false" ht="15" hidden="false" customHeight="false" outlineLevel="0" collapsed="false">
      <c r="A8" s="2" t="s">
        <v>17</v>
      </c>
      <c r="B8" s="5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2" t="s">
        <v>18</v>
      </c>
      <c r="B9" s="5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2" t="s">
        <v>19</v>
      </c>
      <c r="B10" s="5" t="n">
        <v>12.9</v>
      </c>
      <c r="C10" s="0" t="n">
        <v>90</v>
      </c>
      <c r="D10" s="0" t="n">
        <f aca="false">$B$10*$C$10</f>
        <v>1161</v>
      </c>
      <c r="E10" s="0" t="n">
        <v>90</v>
      </c>
      <c r="F10" s="0" t="n">
        <f aca="false">$B$10*$E$10</f>
        <v>1161</v>
      </c>
    </row>
    <row r="11" customFormat="false" ht="15" hidden="false" customHeight="false" outlineLevel="0" collapsed="false">
      <c r="A11" s="2" t="s">
        <v>20</v>
      </c>
      <c r="B11" s="5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2" t="s">
        <v>21</v>
      </c>
      <c r="B12" s="5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6" t="s">
        <v>22</v>
      </c>
      <c r="C13" s="6"/>
      <c r="D13" s="0" t="n">
        <f aca="false">SUM(D4:D12)</f>
        <v>3625</v>
      </c>
      <c r="E13" s="6" t="s">
        <v>23</v>
      </c>
      <c r="F13" s="0" t="n">
        <f aca="false">SUM(F4:F12)</f>
        <v>3625</v>
      </c>
    </row>
    <row r="16" customFormat="false" ht="42.75" hidden="false" customHeight="true" outlineLevel="0" collapsed="false">
      <c r="A16" s="2" t="s">
        <v>1</v>
      </c>
      <c r="B16" s="7" t="s">
        <v>24</v>
      </c>
      <c r="C16" s="2" t="s">
        <v>25</v>
      </c>
      <c r="D16" s="8" t="s">
        <v>26</v>
      </c>
    </row>
    <row r="17" customFormat="false" ht="30" hidden="false" customHeight="false" outlineLevel="0" collapsed="false">
      <c r="A17" s="2" t="s">
        <v>27</v>
      </c>
      <c r="B17" s="7" t="s">
        <v>28</v>
      </c>
      <c r="C17" s="2"/>
      <c r="D17" s="0" t="s">
        <v>29</v>
      </c>
    </row>
    <row r="18" customFormat="false" ht="15" hidden="false" customHeight="false" outlineLevel="0" collapsed="false">
      <c r="A18" s="0" t="s">
        <v>30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31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32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33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34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35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36</v>
      </c>
      <c r="B24" s="0" t="n">
        <v>8</v>
      </c>
      <c r="D24" s="0" t="n">
        <v>0</v>
      </c>
    </row>
    <row r="25" customFormat="false" ht="15" hidden="false" customHeight="false" outlineLevel="0" collapsed="false">
      <c r="A25" s="0" t="s">
        <v>37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38</v>
      </c>
      <c r="B26" s="0" t="n">
        <v>8</v>
      </c>
      <c r="D26" s="0" t="n">
        <v>8</v>
      </c>
    </row>
    <row r="27" customFormat="false" ht="15" hidden="false" customHeight="false" outlineLevel="0" collapsed="false">
      <c r="A27" s="0" t="s">
        <v>39</v>
      </c>
      <c r="B27" s="0" t="n">
        <v>8</v>
      </c>
      <c r="D27" s="0" t="n">
        <v>8</v>
      </c>
    </row>
    <row r="28" customFormat="false" ht="45" hidden="false" customHeight="false" outlineLevel="0" collapsed="false">
      <c r="A28" s="6" t="s">
        <v>40</v>
      </c>
      <c r="B28" s="0" t="n">
        <f aca="false">SUM(B18:B26)*60</f>
        <v>3840</v>
      </c>
      <c r="C28" s="6" t="s">
        <v>41</v>
      </c>
      <c r="D28" s="0" t="n">
        <f aca="false">SUM(D18:D27)*60</f>
        <v>3300</v>
      </c>
    </row>
    <row r="30" customFormat="false" ht="45" hidden="false" customHeight="false" outlineLevel="0" collapsed="false">
      <c r="A30" s="6" t="s">
        <v>42</v>
      </c>
      <c r="B30" s="0" t="n">
        <f aca="false">F13/B28</f>
        <v>0.944010416666667</v>
      </c>
      <c r="C30" s="6" t="s">
        <v>43</v>
      </c>
      <c r="D30" s="0" t="n">
        <f aca="false">F13/D28</f>
        <v>1.09848484848485</v>
      </c>
    </row>
    <row r="33" customFormat="false" ht="15" hidden="false" customHeight="false" outlineLevel="0" collapsed="false">
      <c r="A33" s="8" t="s">
        <v>1</v>
      </c>
      <c r="B33" s="2" t="s">
        <v>24</v>
      </c>
      <c r="C33" s="8" t="s">
        <v>25</v>
      </c>
      <c r="D33" s="8" t="s">
        <v>26</v>
      </c>
    </row>
    <row r="34" customFormat="false" ht="15" hidden="false" customHeight="false" outlineLevel="0" collapsed="false">
      <c r="B34" s="2" t="s">
        <v>44</v>
      </c>
    </row>
    <row r="35" customFormat="false" ht="15" hidden="false" customHeight="false" outlineLevel="0" collapsed="false">
      <c r="A35" s="0" t="s">
        <v>27</v>
      </c>
      <c r="B35" s="0" t="s">
        <v>45</v>
      </c>
      <c r="C35" s="0" t="s">
        <v>29</v>
      </c>
    </row>
    <row r="36" customFormat="false" ht="15" hidden="false" customHeight="false" outlineLevel="0" collapsed="false">
      <c r="A36" s="6" t="s">
        <v>35</v>
      </c>
      <c r="B36" s="6" t="s">
        <v>46</v>
      </c>
      <c r="C36" s="0" t="n">
        <v>1</v>
      </c>
    </row>
    <row r="37" customFormat="false" ht="15" hidden="false" customHeight="false" outlineLevel="0" collapsed="false">
      <c r="A37" s="6" t="s">
        <v>49</v>
      </c>
      <c r="B37" s="6" t="s">
        <v>50</v>
      </c>
      <c r="C37" s="0" t="n">
        <v>4</v>
      </c>
    </row>
    <row r="38" customFormat="false" ht="15" hidden="false" customHeight="false" outlineLevel="0" collapsed="false">
      <c r="B38" s="6"/>
    </row>
    <row r="39" customFormat="false" ht="15" hidden="false" customHeight="false" outlineLevel="0" collapsed="false">
      <c r="B39" s="6"/>
    </row>
    <row r="40" customFormat="false" ht="15" hidden="false" customHeight="false" outlineLevel="0" collapsed="false">
      <c r="B40" s="6"/>
    </row>
    <row r="41" customFormat="false" ht="15" hidden="false" customHeight="false" outlineLevel="0" collapsed="false">
      <c r="B41" s="6"/>
    </row>
    <row r="42" customFormat="false" ht="15" hidden="false" customHeight="false" outlineLevel="0" collapsed="false">
      <c r="B42" s="9"/>
    </row>
    <row r="43" customFormat="false" ht="15" hidden="false" customHeight="false" outlineLevel="0" collapsed="false">
      <c r="B43" s="6"/>
    </row>
    <row r="44" customFormat="false" ht="15" hidden="false" customHeight="false" outlineLevel="0" collapsed="false">
      <c r="B44" s="6"/>
    </row>
    <row r="45" customFormat="false" ht="15" hidden="false" customHeight="false" outlineLevel="0" collapsed="false">
      <c r="B45" s="6"/>
    </row>
    <row r="46" customFormat="false" ht="15" hidden="false" customHeight="false" outlineLevel="0" collapsed="false">
      <c r="B46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F38" activeCellId="0" sqref="F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65</v>
      </c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48" hidden="false" customHeight="true" outlineLevel="0" collapsed="false">
      <c r="A3" s="3" t="s">
        <v>7</v>
      </c>
      <c r="B3" s="4" t="s">
        <v>8</v>
      </c>
      <c r="C3" s="3" t="s">
        <v>9</v>
      </c>
      <c r="D3" s="4" t="s">
        <v>10</v>
      </c>
      <c r="E3" s="3" t="s">
        <v>11</v>
      </c>
      <c r="F3" s="4" t="s">
        <v>12</v>
      </c>
    </row>
    <row r="4" customFormat="false" ht="15" hidden="false" customHeight="false" outlineLevel="0" collapsed="false">
      <c r="A4" s="2" t="s">
        <v>13</v>
      </c>
      <c r="B4" s="5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2" t="s">
        <v>14</v>
      </c>
      <c r="B5" s="5" t="n">
        <v>11.2</v>
      </c>
      <c r="C5" s="0" t="n">
        <v>100</v>
      </c>
      <c r="D5" s="0" t="n">
        <f aca="false">$B$5*$C$5</f>
        <v>1120</v>
      </c>
      <c r="E5" s="0" t="n">
        <v>100</v>
      </c>
      <c r="F5" s="0" t="n">
        <f aca="false">$B$5*$E$5</f>
        <v>1120</v>
      </c>
    </row>
    <row r="6" customFormat="false" ht="15" hidden="false" customHeight="false" outlineLevel="0" collapsed="false">
      <c r="A6" s="2" t="s">
        <v>15</v>
      </c>
      <c r="B6" s="5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2" t="s">
        <v>16</v>
      </c>
      <c r="B7" s="5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2" t="s">
        <v>17</v>
      </c>
      <c r="B8" s="5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2" t="s">
        <v>18</v>
      </c>
      <c r="B9" s="5" t="n">
        <v>11.2</v>
      </c>
      <c r="C9" s="0" t="n">
        <v>120</v>
      </c>
      <c r="D9" s="0" t="n">
        <f aca="false">$B$9*$C$9</f>
        <v>1344</v>
      </c>
      <c r="E9" s="0" t="n">
        <v>120</v>
      </c>
      <c r="F9" s="0" t="n">
        <f aca="false">$B$9*$E$9</f>
        <v>1344</v>
      </c>
    </row>
    <row r="10" customFormat="false" ht="15" hidden="false" customHeight="false" outlineLevel="0" collapsed="false">
      <c r="A10" s="2" t="s">
        <v>19</v>
      </c>
      <c r="B10" s="5" t="n">
        <v>12.9</v>
      </c>
      <c r="C10" s="0" t="n">
        <v>90</v>
      </c>
      <c r="D10" s="0" t="n">
        <f aca="false">$B$10*$C$10</f>
        <v>1161</v>
      </c>
      <c r="E10" s="0" t="n">
        <v>90</v>
      </c>
      <c r="F10" s="0" t="n">
        <f aca="false">$B$10*$E$10</f>
        <v>1161</v>
      </c>
    </row>
    <row r="11" customFormat="false" ht="15" hidden="false" customHeight="false" outlineLevel="0" collapsed="false">
      <c r="A11" s="2" t="s">
        <v>20</v>
      </c>
      <c r="B11" s="5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2" t="s">
        <v>21</v>
      </c>
      <c r="B12" s="5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6" t="s">
        <v>22</v>
      </c>
      <c r="C13" s="6"/>
      <c r="D13" s="0" t="n">
        <f aca="false">SUM(D4:D12)</f>
        <v>3625</v>
      </c>
      <c r="E13" s="6" t="s">
        <v>23</v>
      </c>
      <c r="F13" s="0" t="n">
        <f aca="false">SUM(F4:F12)</f>
        <v>3625</v>
      </c>
    </row>
    <row r="16" customFormat="false" ht="42.75" hidden="false" customHeight="true" outlineLevel="0" collapsed="false">
      <c r="A16" s="2" t="s">
        <v>1</v>
      </c>
      <c r="B16" s="7" t="s">
        <v>24</v>
      </c>
      <c r="C16" s="2" t="s">
        <v>25</v>
      </c>
      <c r="D16" s="8" t="s">
        <v>26</v>
      </c>
    </row>
    <row r="17" customFormat="false" ht="30" hidden="false" customHeight="false" outlineLevel="0" collapsed="false">
      <c r="A17" s="2" t="s">
        <v>27</v>
      </c>
      <c r="B17" s="7" t="s">
        <v>28</v>
      </c>
      <c r="C17" s="2"/>
      <c r="D17" s="0" t="s">
        <v>29</v>
      </c>
    </row>
    <row r="18" customFormat="false" ht="15" hidden="false" customHeight="false" outlineLevel="0" collapsed="false">
      <c r="A18" s="0" t="s">
        <v>30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31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32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33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34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35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36</v>
      </c>
      <c r="B24" s="0" t="n">
        <v>8</v>
      </c>
      <c r="D24" s="0" t="n">
        <v>6.5</v>
      </c>
    </row>
    <row r="25" customFormat="false" ht="15" hidden="false" customHeight="false" outlineLevel="0" collapsed="false">
      <c r="A25" s="0" t="s">
        <v>37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38</v>
      </c>
      <c r="B26" s="0" t="n">
        <v>8</v>
      </c>
      <c r="D26" s="0" t="n">
        <v>6.5</v>
      </c>
    </row>
    <row r="27" customFormat="false" ht="15" hidden="false" customHeight="false" outlineLevel="0" collapsed="false">
      <c r="A27" s="0" t="s">
        <v>39</v>
      </c>
      <c r="B27" s="0" t="n">
        <v>8</v>
      </c>
      <c r="D27" s="0" t="n">
        <v>0</v>
      </c>
    </row>
    <row r="28" customFormat="false" ht="45" hidden="false" customHeight="false" outlineLevel="0" collapsed="false">
      <c r="A28" s="6" t="s">
        <v>40</v>
      </c>
      <c r="B28" s="0" t="n">
        <f aca="false">SUM(B18:B26)*60</f>
        <v>3840</v>
      </c>
      <c r="C28" s="6" t="s">
        <v>41</v>
      </c>
      <c r="D28" s="0" t="n">
        <f aca="false">SUM(D18:D27)*60</f>
        <v>3120</v>
      </c>
    </row>
    <row r="30" customFormat="false" ht="45" hidden="false" customHeight="false" outlineLevel="0" collapsed="false">
      <c r="A30" s="6" t="s">
        <v>42</v>
      </c>
      <c r="B30" s="0" t="n">
        <f aca="false">F13/B28</f>
        <v>0.944010416666667</v>
      </c>
      <c r="C30" s="6" t="s">
        <v>43</v>
      </c>
      <c r="D30" s="0" t="n">
        <f aca="false">F13/D28</f>
        <v>1.16185897435897</v>
      </c>
    </row>
    <row r="33" customFormat="false" ht="15" hidden="false" customHeight="false" outlineLevel="0" collapsed="false">
      <c r="A33" s="8" t="s">
        <v>1</v>
      </c>
      <c r="B33" s="2" t="s">
        <v>24</v>
      </c>
      <c r="C33" s="8" t="s">
        <v>25</v>
      </c>
      <c r="D33" s="8" t="s">
        <v>26</v>
      </c>
    </row>
    <row r="34" customFormat="false" ht="15" hidden="false" customHeight="false" outlineLevel="0" collapsed="false">
      <c r="B34" s="2" t="s">
        <v>44</v>
      </c>
    </row>
    <row r="35" customFormat="false" ht="15" hidden="false" customHeight="false" outlineLevel="0" collapsed="false">
      <c r="A35" s="0" t="s">
        <v>27</v>
      </c>
      <c r="B35" s="0" t="s">
        <v>45</v>
      </c>
      <c r="C35" s="0" t="s">
        <v>29</v>
      </c>
    </row>
    <row r="36" customFormat="false" ht="15" hidden="false" customHeight="false" outlineLevel="0" collapsed="false">
      <c r="A36" s="6" t="s">
        <v>35</v>
      </c>
      <c r="B36" s="6" t="s">
        <v>46</v>
      </c>
      <c r="C36" s="0" t="n">
        <v>1</v>
      </c>
    </row>
    <row r="37" customFormat="false" ht="30.75" hidden="false" customHeight="false" outlineLevel="0" collapsed="false">
      <c r="A37" s="6" t="s">
        <v>66</v>
      </c>
      <c r="B37" s="6" t="s">
        <v>52</v>
      </c>
      <c r="C37" s="0" t="n">
        <v>1.5</v>
      </c>
    </row>
    <row r="38" customFormat="false" ht="15" hidden="false" customHeight="false" outlineLevel="0" collapsed="false">
      <c r="A38" s="0" t="s">
        <v>49</v>
      </c>
      <c r="B38" s="6" t="s">
        <v>50</v>
      </c>
      <c r="C38" s="0" t="n">
        <v>4</v>
      </c>
    </row>
    <row r="39" customFormat="false" ht="15" hidden="false" customHeight="false" outlineLevel="0" collapsed="false">
      <c r="B39" s="6"/>
    </row>
    <row r="40" customFormat="false" ht="15" hidden="false" customHeight="false" outlineLevel="0" collapsed="false">
      <c r="B40" s="6"/>
    </row>
    <row r="41" customFormat="false" ht="15" hidden="false" customHeight="false" outlineLevel="0" collapsed="false">
      <c r="B41" s="6"/>
    </row>
    <row r="42" customFormat="false" ht="15" hidden="false" customHeight="false" outlineLevel="0" collapsed="false">
      <c r="B42" s="9"/>
    </row>
    <row r="43" customFormat="false" ht="15" hidden="false" customHeight="false" outlineLevel="0" collapsed="false">
      <c r="B43" s="6"/>
    </row>
    <row r="44" customFormat="false" ht="15" hidden="false" customHeight="false" outlineLevel="0" collapsed="false">
      <c r="B44" s="6"/>
    </row>
    <row r="45" customFormat="false" ht="15" hidden="false" customHeight="false" outlineLevel="0" collapsed="false">
      <c r="B45" s="6"/>
    </row>
    <row r="46" customFormat="false" ht="15" hidden="false" customHeight="false" outlineLevel="0" collapsed="false">
      <c r="B46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20" colorId="64" zoomScale="100" zoomScaleNormal="100" zoomScalePageLayoutView="100" workbookViewId="0">
      <selection pane="topLeft" activeCell="F34" activeCellId="0" sqref="F34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67</v>
      </c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48" hidden="false" customHeight="true" outlineLevel="0" collapsed="false">
      <c r="A3" s="3" t="s">
        <v>7</v>
      </c>
      <c r="B3" s="4" t="s">
        <v>8</v>
      </c>
      <c r="C3" s="3" t="s">
        <v>9</v>
      </c>
      <c r="D3" s="4" t="s">
        <v>10</v>
      </c>
      <c r="E3" s="3" t="s">
        <v>11</v>
      </c>
      <c r="F3" s="4" t="s">
        <v>12</v>
      </c>
    </row>
    <row r="4" customFormat="false" ht="15" hidden="false" customHeight="false" outlineLevel="0" collapsed="false">
      <c r="A4" s="2" t="s">
        <v>13</v>
      </c>
      <c r="B4" s="5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2" t="s">
        <v>14</v>
      </c>
      <c r="B5" s="5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2" t="s">
        <v>15</v>
      </c>
      <c r="B6" s="5" t="n">
        <v>12.4</v>
      </c>
      <c r="C6" s="0" t="n">
        <v>30</v>
      </c>
      <c r="D6" s="0" t="n">
        <f aca="false">$B$6*$C$6</f>
        <v>372</v>
      </c>
      <c r="E6" s="0" t="n">
        <v>30</v>
      </c>
      <c r="F6" s="0" t="n">
        <f aca="false">$B$6*$E$6</f>
        <v>372</v>
      </c>
    </row>
    <row r="7" customFormat="false" ht="15" hidden="false" customHeight="false" outlineLevel="0" collapsed="false">
      <c r="A7" s="2" t="s">
        <v>16</v>
      </c>
      <c r="B7" s="5" t="n">
        <v>11.2</v>
      </c>
      <c r="C7" s="0" t="n">
        <v>50</v>
      </c>
      <c r="D7" s="0" t="n">
        <f aca="false">$B$7*$C$7</f>
        <v>560</v>
      </c>
      <c r="E7" s="0" t="n">
        <v>50</v>
      </c>
      <c r="F7" s="0" t="n">
        <f aca="false">$B$7*$E$7</f>
        <v>560</v>
      </c>
    </row>
    <row r="8" customFormat="false" ht="15" hidden="false" customHeight="false" outlineLevel="0" collapsed="false">
      <c r="A8" s="2" t="s">
        <v>17</v>
      </c>
      <c r="B8" s="5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2" t="s">
        <v>18</v>
      </c>
      <c r="B9" s="5" t="n">
        <v>11.2</v>
      </c>
      <c r="C9" s="0" t="n">
        <v>120</v>
      </c>
      <c r="D9" s="0" t="n">
        <f aca="false">$B$9*$C$9</f>
        <v>1344</v>
      </c>
      <c r="E9" s="0" t="n">
        <v>120</v>
      </c>
      <c r="F9" s="0" t="n">
        <f aca="false">$B$9*$E$9</f>
        <v>1344</v>
      </c>
    </row>
    <row r="10" customFormat="false" ht="15" hidden="false" customHeight="false" outlineLevel="0" collapsed="false">
      <c r="A10" s="2" t="s">
        <v>19</v>
      </c>
      <c r="B10" s="5" t="n">
        <v>12.9</v>
      </c>
      <c r="C10" s="0" t="n">
        <v>90</v>
      </c>
      <c r="D10" s="0" t="n">
        <f aca="false">$B$10*$C$10</f>
        <v>1161</v>
      </c>
      <c r="E10" s="0" t="n">
        <v>90</v>
      </c>
      <c r="F10" s="0" t="n">
        <f aca="false">$B$10*$E$10</f>
        <v>1161</v>
      </c>
    </row>
    <row r="11" customFormat="false" ht="15" hidden="false" customHeight="false" outlineLevel="0" collapsed="false">
      <c r="A11" s="2" t="s">
        <v>20</v>
      </c>
      <c r="B11" s="5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2" t="s">
        <v>21</v>
      </c>
      <c r="B12" s="5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6" t="s">
        <v>22</v>
      </c>
      <c r="C13" s="6"/>
      <c r="D13" s="0" t="n">
        <f aca="false">SUM(D4:D12)</f>
        <v>3773</v>
      </c>
      <c r="E13" s="6" t="s">
        <v>23</v>
      </c>
      <c r="F13" s="0" t="n">
        <f aca="false">SUM(F4:F12)</f>
        <v>3773</v>
      </c>
    </row>
    <row r="16" customFormat="false" ht="42.75" hidden="false" customHeight="true" outlineLevel="0" collapsed="false">
      <c r="A16" s="2" t="s">
        <v>1</v>
      </c>
      <c r="B16" s="7" t="s">
        <v>24</v>
      </c>
      <c r="C16" s="2" t="s">
        <v>25</v>
      </c>
      <c r="D16" s="8" t="s">
        <v>26</v>
      </c>
    </row>
    <row r="17" customFormat="false" ht="30" hidden="false" customHeight="false" outlineLevel="0" collapsed="false">
      <c r="A17" s="2" t="s">
        <v>27</v>
      </c>
      <c r="B17" s="7" t="s">
        <v>28</v>
      </c>
      <c r="C17" s="2"/>
      <c r="D17" s="0" t="s">
        <v>29</v>
      </c>
    </row>
    <row r="18" customFormat="false" ht="15" hidden="false" customHeight="false" outlineLevel="0" collapsed="false">
      <c r="A18" s="0" t="s">
        <v>30</v>
      </c>
      <c r="B18" s="0" t="n">
        <v>0</v>
      </c>
      <c r="D18" s="5" t="n">
        <v>24.5</v>
      </c>
    </row>
    <row r="19" customFormat="false" ht="15" hidden="false" customHeight="false" outlineLevel="0" collapsed="false">
      <c r="A19" s="0" t="s">
        <v>31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32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33</v>
      </c>
      <c r="B21" s="0" t="n">
        <v>8</v>
      </c>
      <c r="D21" s="0" t="n">
        <v>10.5</v>
      </c>
    </row>
    <row r="22" customFormat="false" ht="15" hidden="false" customHeight="false" outlineLevel="0" collapsed="false">
      <c r="A22" s="0" t="s">
        <v>34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35</v>
      </c>
      <c r="B23" s="0" t="n">
        <v>8</v>
      </c>
      <c r="D23" s="0" t="n">
        <v>9</v>
      </c>
    </row>
    <row r="24" customFormat="false" ht="15" hidden="false" customHeight="false" outlineLevel="0" collapsed="false">
      <c r="A24" s="0" t="s">
        <v>36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37</v>
      </c>
      <c r="B25" s="0" t="n">
        <v>8</v>
      </c>
      <c r="D25" s="0" t="n">
        <v>10</v>
      </c>
    </row>
    <row r="26" customFormat="false" ht="15" hidden="false" customHeight="false" outlineLevel="0" collapsed="false">
      <c r="A26" s="0" t="s">
        <v>38</v>
      </c>
      <c r="B26" s="0" t="n">
        <v>8</v>
      </c>
      <c r="D26" s="0" t="n">
        <v>8</v>
      </c>
    </row>
    <row r="27" customFormat="false" ht="15" hidden="false" customHeight="false" outlineLevel="0" collapsed="false">
      <c r="A27" s="0" t="s">
        <v>39</v>
      </c>
      <c r="B27" s="0" t="n">
        <v>8</v>
      </c>
      <c r="D27" s="0" t="n">
        <v>8</v>
      </c>
    </row>
    <row r="28" customFormat="false" ht="45" hidden="false" customHeight="false" outlineLevel="0" collapsed="false">
      <c r="A28" s="6" t="s">
        <v>40</v>
      </c>
      <c r="B28" s="0" t="n">
        <f aca="false">SUM(B18:B26)*60</f>
        <v>3840</v>
      </c>
      <c r="C28" s="6" t="s">
        <v>41</v>
      </c>
      <c r="D28" s="0" t="n">
        <f aca="false">SUM(D18:D27)*60</f>
        <v>5160</v>
      </c>
    </row>
    <row r="30" customFormat="false" ht="45" hidden="false" customHeight="false" outlineLevel="0" collapsed="false">
      <c r="A30" s="6" t="s">
        <v>42</v>
      </c>
      <c r="B30" s="0" t="n">
        <f aca="false">F13/B28</f>
        <v>0.982552083333333</v>
      </c>
      <c r="C30" s="6" t="s">
        <v>43</v>
      </c>
      <c r="D30" s="0" t="n">
        <f aca="false">F13/D28</f>
        <v>0.731201550387597</v>
      </c>
    </row>
    <row r="33" customFormat="false" ht="15" hidden="false" customHeight="false" outlineLevel="0" collapsed="false">
      <c r="A33" s="8" t="s">
        <v>1</v>
      </c>
      <c r="B33" s="2" t="s">
        <v>24</v>
      </c>
      <c r="C33" s="8" t="s">
        <v>25</v>
      </c>
      <c r="D33" s="8" t="s">
        <v>26</v>
      </c>
    </row>
    <row r="34" customFormat="false" ht="15" hidden="false" customHeight="false" outlineLevel="0" collapsed="false">
      <c r="B34" s="2" t="s">
        <v>44</v>
      </c>
    </row>
    <row r="35" customFormat="false" ht="15" hidden="false" customHeight="false" outlineLevel="0" collapsed="false">
      <c r="A35" s="0" t="s">
        <v>27</v>
      </c>
      <c r="B35" s="0" t="s">
        <v>45</v>
      </c>
      <c r="C35" s="0" t="s">
        <v>29</v>
      </c>
    </row>
    <row r="36" customFormat="false" ht="15" hidden="false" customHeight="false" outlineLevel="0" collapsed="false">
      <c r="A36" s="6" t="s">
        <v>35</v>
      </c>
      <c r="B36" s="6" t="s">
        <v>46</v>
      </c>
      <c r="C36" s="0" t="n">
        <v>1</v>
      </c>
    </row>
    <row r="37" customFormat="false" ht="15" hidden="false" customHeight="false" outlineLevel="0" collapsed="false">
      <c r="A37" s="6" t="s">
        <v>49</v>
      </c>
      <c r="B37" s="6" t="s">
        <v>50</v>
      </c>
      <c r="C37" s="0" t="n">
        <v>4</v>
      </c>
    </row>
    <row r="38" customFormat="false" ht="15" hidden="false" customHeight="false" outlineLevel="0" collapsed="false">
      <c r="B38" s="6"/>
    </row>
    <row r="39" customFormat="false" ht="15" hidden="false" customHeight="false" outlineLevel="0" collapsed="false">
      <c r="B39" s="6"/>
    </row>
    <row r="40" customFormat="false" ht="15" hidden="false" customHeight="false" outlineLevel="0" collapsed="false">
      <c r="B40" s="6"/>
    </row>
    <row r="41" customFormat="false" ht="15" hidden="false" customHeight="false" outlineLevel="0" collapsed="false">
      <c r="B41" s="6"/>
    </row>
    <row r="42" customFormat="false" ht="15" hidden="false" customHeight="false" outlineLevel="0" collapsed="false">
      <c r="B42" s="9"/>
    </row>
    <row r="43" customFormat="false" ht="15" hidden="false" customHeight="false" outlineLevel="0" collapsed="false">
      <c r="B43" s="6"/>
    </row>
    <row r="44" customFormat="false" ht="15" hidden="false" customHeight="false" outlineLevel="0" collapsed="false">
      <c r="B44" s="6"/>
    </row>
    <row r="45" customFormat="false" ht="15" hidden="false" customHeight="false" outlineLevel="0" collapsed="false">
      <c r="B45" s="6"/>
    </row>
    <row r="46" customFormat="false" ht="15" hidden="false" customHeight="false" outlineLevel="0" collapsed="false">
      <c r="B46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24" colorId="64" zoomScale="100" zoomScaleNormal="100" zoomScalePageLayoutView="100" workbookViewId="0">
      <selection pane="topLeft" activeCell="I11" activeCellId="0" sqref="I11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68</v>
      </c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48" hidden="false" customHeight="true" outlineLevel="0" collapsed="false">
      <c r="A3" s="3" t="s">
        <v>7</v>
      </c>
      <c r="B3" s="4" t="s">
        <v>8</v>
      </c>
      <c r="C3" s="3" t="s">
        <v>9</v>
      </c>
      <c r="D3" s="4" t="s">
        <v>10</v>
      </c>
      <c r="E3" s="3" t="s">
        <v>11</v>
      </c>
      <c r="F3" s="4" t="s">
        <v>12</v>
      </c>
    </row>
    <row r="4" customFormat="false" ht="15" hidden="false" customHeight="false" outlineLevel="0" collapsed="false">
      <c r="A4" s="2" t="s">
        <v>13</v>
      </c>
      <c r="B4" s="5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2" t="s">
        <v>14</v>
      </c>
      <c r="B5" s="5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2" t="s">
        <v>15</v>
      </c>
      <c r="B6" s="5" t="n">
        <v>12.4</v>
      </c>
      <c r="C6" s="0" t="n">
        <v>90</v>
      </c>
      <c r="D6" s="0" t="n">
        <f aca="false">$B$6*$C$6</f>
        <v>1116</v>
      </c>
      <c r="E6" s="0" t="n">
        <v>90</v>
      </c>
      <c r="F6" s="0" t="n">
        <f aca="false">$B$6*$E$6</f>
        <v>1116</v>
      </c>
    </row>
    <row r="7" customFormat="false" ht="15" hidden="false" customHeight="false" outlineLevel="0" collapsed="false">
      <c r="A7" s="2" t="s">
        <v>16</v>
      </c>
      <c r="B7" s="5" t="n">
        <v>11.2</v>
      </c>
      <c r="C7" s="0" t="n">
        <v>210</v>
      </c>
      <c r="D7" s="0" t="n">
        <f aca="false">$B$7*$C$7</f>
        <v>2352</v>
      </c>
      <c r="E7" s="0" t="n">
        <v>210</v>
      </c>
      <c r="F7" s="0" t="n">
        <f aca="false">$B$7*$E$7</f>
        <v>2352</v>
      </c>
    </row>
    <row r="8" customFormat="false" ht="15" hidden="false" customHeight="false" outlineLevel="0" collapsed="false">
      <c r="A8" s="2" t="s">
        <v>17</v>
      </c>
      <c r="B8" s="5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2" t="s">
        <v>18</v>
      </c>
      <c r="B9" s="5" t="n">
        <v>11.2</v>
      </c>
      <c r="C9" s="0" t="n">
        <v>30</v>
      </c>
      <c r="D9" s="0" t="n">
        <f aca="false">$B$9*$C$9</f>
        <v>336</v>
      </c>
      <c r="E9" s="0" t="n">
        <v>30</v>
      </c>
      <c r="F9" s="0" t="n">
        <f aca="false">$B$9*$E$9</f>
        <v>336</v>
      </c>
    </row>
    <row r="10" customFormat="false" ht="15" hidden="false" customHeight="false" outlineLevel="0" collapsed="false">
      <c r="A10" s="2" t="s">
        <v>19</v>
      </c>
      <c r="B10" s="5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2" t="s">
        <v>20</v>
      </c>
      <c r="B11" s="5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2" t="s">
        <v>21</v>
      </c>
      <c r="B12" s="5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6" t="s">
        <v>22</v>
      </c>
      <c r="C13" s="6"/>
      <c r="D13" s="0" t="n">
        <f aca="false">SUM(D4:D12)</f>
        <v>3804</v>
      </c>
      <c r="E13" s="6" t="s">
        <v>23</v>
      </c>
      <c r="F13" s="0" t="n">
        <f aca="false">SUM(F4:F12)</f>
        <v>3804</v>
      </c>
    </row>
    <row r="16" customFormat="false" ht="42.75" hidden="false" customHeight="true" outlineLevel="0" collapsed="false">
      <c r="A16" s="2" t="s">
        <v>1</v>
      </c>
      <c r="B16" s="7" t="s">
        <v>24</v>
      </c>
      <c r="C16" s="2" t="s">
        <v>25</v>
      </c>
      <c r="D16" s="8" t="s">
        <v>26</v>
      </c>
    </row>
    <row r="17" customFormat="false" ht="30" hidden="false" customHeight="false" outlineLevel="0" collapsed="false">
      <c r="A17" s="2" t="s">
        <v>27</v>
      </c>
      <c r="B17" s="7" t="s">
        <v>28</v>
      </c>
      <c r="C17" s="2"/>
      <c r="D17" s="0" t="s">
        <v>29</v>
      </c>
    </row>
    <row r="18" customFormat="false" ht="15" hidden="false" customHeight="false" outlineLevel="0" collapsed="false">
      <c r="A18" s="0" t="s">
        <v>30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31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32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33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34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35</v>
      </c>
      <c r="B23" s="0" t="n">
        <v>8</v>
      </c>
      <c r="D23" s="0" t="n">
        <v>3</v>
      </c>
    </row>
    <row r="24" customFormat="false" ht="15" hidden="false" customHeight="false" outlineLevel="0" collapsed="false">
      <c r="A24" s="0" t="s">
        <v>36</v>
      </c>
      <c r="B24" s="0" t="n">
        <v>8</v>
      </c>
      <c r="D24" s="0" t="n">
        <v>4</v>
      </c>
    </row>
    <row r="25" customFormat="false" ht="15" hidden="false" customHeight="false" outlineLevel="0" collapsed="false">
      <c r="A25" s="0" t="s">
        <v>37</v>
      </c>
      <c r="B25" s="0" t="n">
        <v>8</v>
      </c>
      <c r="D25" s="0" t="n">
        <v>7.5</v>
      </c>
    </row>
    <row r="26" customFormat="false" ht="15" hidden="false" customHeight="false" outlineLevel="0" collapsed="false">
      <c r="A26" s="0" t="s">
        <v>38</v>
      </c>
      <c r="B26" s="0" t="n">
        <v>8</v>
      </c>
      <c r="D26" s="0" t="n">
        <v>8</v>
      </c>
    </row>
    <row r="27" customFormat="false" ht="15" hidden="false" customHeight="false" outlineLevel="0" collapsed="false">
      <c r="A27" s="0" t="s">
        <v>39</v>
      </c>
      <c r="B27" s="0" t="n">
        <v>8</v>
      </c>
      <c r="D27" s="0" t="n">
        <v>8</v>
      </c>
    </row>
    <row r="28" customFormat="false" ht="45" hidden="false" customHeight="false" outlineLevel="0" collapsed="false">
      <c r="A28" s="6" t="s">
        <v>40</v>
      </c>
      <c r="B28" s="0" t="n">
        <f aca="false">SUM(B18:B26)*60</f>
        <v>3840</v>
      </c>
      <c r="C28" s="6" t="s">
        <v>41</v>
      </c>
      <c r="D28" s="0" t="n">
        <f aca="false">SUM(D18:D27)*60</f>
        <v>3270</v>
      </c>
    </row>
    <row r="30" customFormat="false" ht="45" hidden="false" customHeight="false" outlineLevel="0" collapsed="false">
      <c r="A30" s="6" t="s">
        <v>42</v>
      </c>
      <c r="B30" s="0" t="n">
        <f aca="false">F13/B28</f>
        <v>0.990625</v>
      </c>
      <c r="C30" s="6" t="s">
        <v>43</v>
      </c>
      <c r="D30" s="0" t="n">
        <f aca="false">F13/D28</f>
        <v>1.16330275229358</v>
      </c>
    </row>
    <row r="33" customFormat="false" ht="15" hidden="false" customHeight="false" outlineLevel="0" collapsed="false">
      <c r="A33" s="8" t="s">
        <v>1</v>
      </c>
      <c r="B33" s="2" t="s">
        <v>24</v>
      </c>
      <c r="C33" s="8" t="s">
        <v>25</v>
      </c>
      <c r="D33" s="8" t="s">
        <v>26</v>
      </c>
    </row>
    <row r="34" customFormat="false" ht="15" hidden="false" customHeight="false" outlineLevel="0" collapsed="false">
      <c r="B34" s="2" t="s">
        <v>44</v>
      </c>
    </row>
    <row r="35" customFormat="false" ht="15" hidden="false" customHeight="false" outlineLevel="0" collapsed="false">
      <c r="A35" s="0" t="s">
        <v>27</v>
      </c>
      <c r="B35" s="0" t="s">
        <v>45</v>
      </c>
      <c r="C35" s="0" t="s">
        <v>29</v>
      </c>
    </row>
    <row r="36" customFormat="false" ht="15" hidden="false" customHeight="false" outlineLevel="0" collapsed="false">
      <c r="A36" s="6" t="s">
        <v>36</v>
      </c>
      <c r="B36" s="6" t="s">
        <v>69</v>
      </c>
      <c r="C36" s="0" t="n">
        <v>4</v>
      </c>
    </row>
    <row r="37" customFormat="false" ht="15" hidden="false" customHeight="false" outlineLevel="0" collapsed="false">
      <c r="A37" s="6" t="s">
        <v>37</v>
      </c>
      <c r="B37" s="6" t="s">
        <v>48</v>
      </c>
      <c r="C37" s="0" t="n">
        <v>0.5</v>
      </c>
    </row>
    <row r="38" customFormat="false" ht="15" hidden="false" customHeight="false" outlineLevel="0" collapsed="false">
      <c r="A38" s="0" t="s">
        <v>35</v>
      </c>
      <c r="B38" s="6" t="s">
        <v>46</v>
      </c>
      <c r="C38" s="0" t="n">
        <v>1</v>
      </c>
    </row>
    <row r="39" customFormat="false" ht="60.75" hidden="false" customHeight="false" outlineLevel="0" collapsed="false">
      <c r="A39" s="0" t="s">
        <v>31</v>
      </c>
      <c r="B39" s="6" t="s">
        <v>70</v>
      </c>
      <c r="C39" s="0" t="n">
        <v>4</v>
      </c>
    </row>
    <row r="40" customFormat="false" ht="15" hidden="false" customHeight="false" outlineLevel="0" collapsed="false">
      <c r="A40" s="0" t="s">
        <v>49</v>
      </c>
      <c r="B40" s="6" t="s">
        <v>50</v>
      </c>
      <c r="C40" s="0" t="n">
        <v>4</v>
      </c>
    </row>
    <row r="41" customFormat="false" ht="15" hidden="false" customHeight="false" outlineLevel="0" collapsed="false">
      <c r="B41" s="6"/>
    </row>
    <row r="42" customFormat="false" ht="15" hidden="false" customHeight="false" outlineLevel="0" collapsed="false">
      <c r="B42" s="9"/>
    </row>
    <row r="43" customFormat="false" ht="15" hidden="false" customHeight="false" outlineLevel="0" collapsed="false">
      <c r="B43" s="6"/>
    </row>
    <row r="44" customFormat="false" ht="15" hidden="false" customHeight="false" outlineLevel="0" collapsed="false">
      <c r="B44" s="6"/>
    </row>
    <row r="45" customFormat="false" ht="15" hidden="false" customHeight="false" outlineLevel="0" collapsed="false">
      <c r="B45" s="6"/>
    </row>
    <row r="46" customFormat="false" ht="15" hidden="false" customHeight="false" outlineLevel="0" collapsed="false">
      <c r="B46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F20" activeCellId="0" sqref="F20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71</v>
      </c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48" hidden="false" customHeight="true" outlineLevel="0" collapsed="false">
      <c r="A3" s="3" t="s">
        <v>7</v>
      </c>
      <c r="B3" s="4" t="s">
        <v>8</v>
      </c>
      <c r="C3" s="3" t="s">
        <v>9</v>
      </c>
      <c r="D3" s="4" t="s">
        <v>10</v>
      </c>
      <c r="E3" s="3" t="s">
        <v>11</v>
      </c>
      <c r="F3" s="4" t="s">
        <v>12</v>
      </c>
    </row>
    <row r="4" customFormat="false" ht="15" hidden="false" customHeight="false" outlineLevel="0" collapsed="false">
      <c r="A4" s="2" t="s">
        <v>13</v>
      </c>
      <c r="B4" s="5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2" t="s">
        <v>14</v>
      </c>
      <c r="B5" s="5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2" t="s">
        <v>15</v>
      </c>
      <c r="B6" s="5" t="n">
        <v>12.4</v>
      </c>
      <c r="C6" s="0" t="n">
        <v>90</v>
      </c>
      <c r="D6" s="0" t="n">
        <f aca="false">$B$6*$C$6</f>
        <v>1116</v>
      </c>
      <c r="E6" s="0" t="n">
        <v>90</v>
      </c>
      <c r="F6" s="0" t="n">
        <f aca="false">$B$6*$E$6</f>
        <v>1116</v>
      </c>
    </row>
    <row r="7" customFormat="false" ht="15" hidden="false" customHeight="false" outlineLevel="0" collapsed="false">
      <c r="A7" s="2" t="s">
        <v>16</v>
      </c>
      <c r="B7" s="5" t="n">
        <v>11.2</v>
      </c>
      <c r="C7" s="0" t="n">
        <v>210</v>
      </c>
      <c r="D7" s="0" t="n">
        <f aca="false">$B$7*$C$7</f>
        <v>2352</v>
      </c>
      <c r="E7" s="0" t="n">
        <v>210</v>
      </c>
      <c r="F7" s="0" t="n">
        <f aca="false">$B$7*$E$7</f>
        <v>2352</v>
      </c>
    </row>
    <row r="8" customFormat="false" ht="15" hidden="false" customHeight="false" outlineLevel="0" collapsed="false">
      <c r="A8" s="2" t="s">
        <v>17</v>
      </c>
      <c r="B8" s="5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2" t="s">
        <v>18</v>
      </c>
      <c r="B9" s="5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2" t="s">
        <v>19</v>
      </c>
      <c r="B10" s="5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2" t="s">
        <v>20</v>
      </c>
      <c r="B11" s="5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2" t="s">
        <v>21</v>
      </c>
      <c r="B12" s="5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6" t="s">
        <v>22</v>
      </c>
      <c r="C13" s="6"/>
      <c r="D13" s="0" t="n">
        <f aca="false">SUM(D4:D12)</f>
        <v>3468</v>
      </c>
      <c r="E13" s="6" t="s">
        <v>23</v>
      </c>
      <c r="F13" s="0" t="n">
        <f aca="false">SUM(F4:F12)</f>
        <v>3468</v>
      </c>
    </row>
    <row r="16" customFormat="false" ht="42.75" hidden="false" customHeight="true" outlineLevel="0" collapsed="false">
      <c r="A16" s="2" t="s">
        <v>1</v>
      </c>
      <c r="B16" s="7" t="s">
        <v>24</v>
      </c>
      <c r="C16" s="2" t="s">
        <v>25</v>
      </c>
      <c r="D16" s="8" t="s">
        <v>26</v>
      </c>
    </row>
    <row r="17" customFormat="false" ht="30" hidden="false" customHeight="false" outlineLevel="0" collapsed="false">
      <c r="A17" s="2" t="s">
        <v>27</v>
      </c>
      <c r="B17" s="7" t="s">
        <v>28</v>
      </c>
      <c r="C17" s="2"/>
      <c r="D17" s="0" t="s">
        <v>29</v>
      </c>
    </row>
    <row r="18" customFormat="false" ht="15" hidden="false" customHeight="false" outlineLevel="0" collapsed="false">
      <c r="A18" s="0" t="s">
        <v>30</v>
      </c>
      <c r="B18" s="0" t="n">
        <v>0</v>
      </c>
      <c r="D18" s="0" t="n">
        <v>11</v>
      </c>
    </row>
    <row r="19" customFormat="false" ht="15" hidden="false" customHeight="false" outlineLevel="0" collapsed="false">
      <c r="A19" s="0" t="s">
        <v>31</v>
      </c>
      <c r="B19" s="0" t="n">
        <v>8</v>
      </c>
      <c r="D19" s="0" t="n">
        <v>4</v>
      </c>
    </row>
    <row r="20" customFormat="false" ht="15" hidden="false" customHeight="false" outlineLevel="0" collapsed="false">
      <c r="A20" s="0" t="s">
        <v>32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33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34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35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36</v>
      </c>
      <c r="B24" s="0" t="n">
        <v>8</v>
      </c>
      <c r="D24" s="0" t="n">
        <v>4</v>
      </c>
    </row>
    <row r="25" customFormat="false" ht="15" hidden="false" customHeight="false" outlineLevel="0" collapsed="false">
      <c r="A25" s="0" t="s">
        <v>37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38</v>
      </c>
      <c r="B26" s="0" t="n">
        <v>8</v>
      </c>
      <c r="D26" s="0" t="n">
        <v>4</v>
      </c>
    </row>
    <row r="27" customFormat="false" ht="15" hidden="false" customHeight="false" outlineLevel="0" collapsed="false">
      <c r="A27" s="0" t="s">
        <v>39</v>
      </c>
      <c r="B27" s="0" t="n">
        <v>8</v>
      </c>
      <c r="D27" s="0" t="n">
        <v>8</v>
      </c>
    </row>
    <row r="28" customFormat="false" ht="45" hidden="false" customHeight="false" outlineLevel="0" collapsed="false">
      <c r="A28" s="6" t="s">
        <v>40</v>
      </c>
      <c r="B28" s="0" t="n">
        <f aca="false">SUM(B18:B26)*60</f>
        <v>3840</v>
      </c>
      <c r="C28" s="6" t="s">
        <v>41</v>
      </c>
      <c r="D28" s="0" t="n">
        <f aca="false">SUM(D18:D27)*60</f>
        <v>3720</v>
      </c>
    </row>
    <row r="30" customFormat="false" ht="45" hidden="false" customHeight="false" outlineLevel="0" collapsed="false">
      <c r="A30" s="6" t="s">
        <v>42</v>
      </c>
      <c r="B30" s="0" t="n">
        <f aca="false">F13/B28</f>
        <v>0.903125</v>
      </c>
      <c r="C30" s="6" t="s">
        <v>43</v>
      </c>
      <c r="D30" s="0" t="n">
        <f aca="false">F13/D28</f>
        <v>0.932258064516129</v>
      </c>
    </row>
    <row r="33" customFormat="false" ht="15" hidden="false" customHeight="false" outlineLevel="0" collapsed="false">
      <c r="A33" s="8" t="s">
        <v>1</v>
      </c>
      <c r="B33" s="2" t="s">
        <v>24</v>
      </c>
      <c r="C33" s="8" t="s">
        <v>25</v>
      </c>
      <c r="D33" s="8" t="s">
        <v>26</v>
      </c>
    </row>
    <row r="34" customFormat="false" ht="15" hidden="false" customHeight="false" outlineLevel="0" collapsed="false">
      <c r="B34" s="2" t="s">
        <v>44</v>
      </c>
    </row>
    <row r="35" customFormat="false" ht="15" hidden="false" customHeight="false" outlineLevel="0" collapsed="false">
      <c r="A35" s="0" t="s">
        <v>27</v>
      </c>
      <c r="B35" s="0" t="s">
        <v>45</v>
      </c>
      <c r="C35" s="0" t="s">
        <v>29</v>
      </c>
    </row>
    <row r="36" customFormat="false" ht="15" hidden="false" customHeight="false" outlineLevel="0" collapsed="false">
      <c r="A36" s="6" t="s">
        <v>35</v>
      </c>
      <c r="B36" s="6" t="s">
        <v>46</v>
      </c>
      <c r="C36" s="0" t="n">
        <v>1</v>
      </c>
    </row>
    <row r="37" customFormat="false" ht="30.75" hidden="false" customHeight="false" outlineLevel="0" collapsed="false">
      <c r="A37" s="6" t="s">
        <v>72</v>
      </c>
      <c r="B37" s="6" t="s">
        <v>48</v>
      </c>
      <c r="C37" s="0" t="n">
        <v>4</v>
      </c>
    </row>
    <row r="38" customFormat="false" ht="15" hidden="false" customHeight="false" outlineLevel="0" collapsed="false">
      <c r="A38" s="0" t="s">
        <v>49</v>
      </c>
      <c r="B38" s="6" t="s">
        <v>50</v>
      </c>
      <c r="C38" s="0" t="n">
        <v>8</v>
      </c>
    </row>
    <row r="39" customFormat="false" ht="15" hidden="false" customHeight="false" outlineLevel="0" collapsed="false">
      <c r="B39" s="6"/>
    </row>
    <row r="40" customFormat="false" ht="15" hidden="false" customHeight="false" outlineLevel="0" collapsed="false">
      <c r="B40" s="6"/>
    </row>
    <row r="41" customFormat="false" ht="15" hidden="false" customHeight="false" outlineLevel="0" collapsed="false">
      <c r="B41" s="6"/>
    </row>
    <row r="42" customFormat="false" ht="15" hidden="false" customHeight="false" outlineLevel="0" collapsed="false">
      <c r="B42" s="9"/>
    </row>
    <row r="43" customFormat="false" ht="15" hidden="false" customHeight="false" outlineLevel="0" collapsed="false">
      <c r="B43" s="6"/>
    </row>
    <row r="44" customFormat="false" ht="15" hidden="false" customHeight="false" outlineLevel="0" collapsed="false">
      <c r="B44" s="6"/>
    </row>
    <row r="45" customFormat="false" ht="15" hidden="false" customHeight="false" outlineLevel="0" collapsed="false">
      <c r="B45" s="6"/>
    </row>
    <row r="46" customFormat="false" ht="15" hidden="false" customHeight="false" outlineLevel="0" collapsed="false">
      <c r="B46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20" colorId="64" zoomScale="100" zoomScaleNormal="100" zoomScalePageLayoutView="100" workbookViewId="0">
      <selection pane="topLeft" activeCell="E38" activeCellId="0" sqref="E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73</v>
      </c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48" hidden="false" customHeight="true" outlineLevel="0" collapsed="false">
      <c r="A3" s="3" t="s">
        <v>7</v>
      </c>
      <c r="B3" s="4" t="s">
        <v>8</v>
      </c>
      <c r="C3" s="3" t="s">
        <v>9</v>
      </c>
      <c r="D3" s="4" t="s">
        <v>10</v>
      </c>
      <c r="E3" s="3" t="s">
        <v>11</v>
      </c>
      <c r="F3" s="4" t="s">
        <v>12</v>
      </c>
    </row>
    <row r="4" customFormat="false" ht="15" hidden="false" customHeight="false" outlineLevel="0" collapsed="false">
      <c r="A4" s="2" t="s">
        <v>13</v>
      </c>
      <c r="B4" s="5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2" t="s">
        <v>14</v>
      </c>
      <c r="B5" s="5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2" t="s">
        <v>15</v>
      </c>
      <c r="B6" s="5" t="n">
        <v>12.4</v>
      </c>
      <c r="C6" s="0" t="n">
        <v>90</v>
      </c>
      <c r="D6" s="0" t="n">
        <f aca="false">$B$6*$C$6</f>
        <v>1116</v>
      </c>
      <c r="E6" s="0" t="n">
        <v>90</v>
      </c>
      <c r="F6" s="0" t="n">
        <f aca="false">$B$6*$E$6</f>
        <v>1116</v>
      </c>
    </row>
    <row r="7" customFormat="false" ht="15" hidden="false" customHeight="false" outlineLevel="0" collapsed="false">
      <c r="A7" s="2" t="s">
        <v>16</v>
      </c>
      <c r="B7" s="5" t="n">
        <v>11.2</v>
      </c>
      <c r="C7" s="0" t="n">
        <v>80</v>
      </c>
      <c r="D7" s="0" t="n">
        <f aca="false">$B$7*$C$7</f>
        <v>896</v>
      </c>
      <c r="E7" s="0" t="n">
        <v>80</v>
      </c>
      <c r="F7" s="0" t="n">
        <f aca="false">$B$7*$E$7</f>
        <v>896</v>
      </c>
    </row>
    <row r="8" customFormat="false" ht="15" hidden="false" customHeight="false" outlineLevel="0" collapsed="false">
      <c r="A8" s="2" t="s">
        <v>17</v>
      </c>
      <c r="B8" s="5" t="n">
        <v>12.9</v>
      </c>
      <c r="C8" s="0" t="n">
        <v>45</v>
      </c>
      <c r="D8" s="0" t="n">
        <f aca="false">$B$8*$C$8</f>
        <v>580.5</v>
      </c>
      <c r="F8" s="0" t="n">
        <f aca="false">$B$8*$E$8</f>
        <v>0</v>
      </c>
    </row>
    <row r="9" customFormat="false" ht="15" hidden="false" customHeight="false" outlineLevel="0" collapsed="false">
      <c r="A9" s="2" t="s">
        <v>18</v>
      </c>
      <c r="B9" s="5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2" t="s">
        <v>19</v>
      </c>
      <c r="B10" s="5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2" t="s">
        <v>20</v>
      </c>
      <c r="B11" s="5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2" t="s">
        <v>21</v>
      </c>
      <c r="B12" s="5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6" t="s">
        <v>22</v>
      </c>
      <c r="C13" s="6"/>
      <c r="D13" s="0" t="n">
        <f aca="false">SUM(D4:D12)</f>
        <v>2928.5</v>
      </c>
      <c r="E13" s="6" t="s">
        <v>23</v>
      </c>
      <c r="F13" s="0" t="n">
        <f aca="false">SUM(F4:F12)</f>
        <v>2348</v>
      </c>
    </row>
    <row r="16" customFormat="false" ht="42.75" hidden="false" customHeight="true" outlineLevel="0" collapsed="false">
      <c r="A16" s="2" t="s">
        <v>1</v>
      </c>
      <c r="B16" s="7" t="s">
        <v>24</v>
      </c>
      <c r="C16" s="2" t="s">
        <v>25</v>
      </c>
      <c r="D16" s="8" t="s">
        <v>26</v>
      </c>
    </row>
    <row r="17" customFormat="false" ht="30" hidden="false" customHeight="false" outlineLevel="0" collapsed="false">
      <c r="A17" s="2" t="s">
        <v>27</v>
      </c>
      <c r="B17" s="7" t="s">
        <v>28</v>
      </c>
      <c r="C17" s="2"/>
      <c r="D17" s="0" t="s">
        <v>29</v>
      </c>
    </row>
    <row r="18" customFormat="false" ht="15" hidden="false" customHeight="false" outlineLevel="0" collapsed="false">
      <c r="A18" s="0" t="s">
        <v>30</v>
      </c>
      <c r="B18" s="0" t="n">
        <v>0</v>
      </c>
      <c r="D18" s="0" t="n">
        <v>11</v>
      </c>
    </row>
    <row r="19" customFormat="false" ht="15" hidden="false" customHeight="false" outlineLevel="0" collapsed="false">
      <c r="A19" s="0" t="s">
        <v>31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32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33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34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35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36</v>
      </c>
      <c r="B24" s="0" t="n">
        <v>8</v>
      </c>
      <c r="D24" s="0" t="n">
        <v>5</v>
      </c>
    </row>
    <row r="25" customFormat="false" ht="15" hidden="false" customHeight="false" outlineLevel="0" collapsed="false">
      <c r="A25" s="0" t="s">
        <v>37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38</v>
      </c>
      <c r="B26" s="0" t="n">
        <v>8</v>
      </c>
      <c r="D26" s="0" t="n">
        <v>5</v>
      </c>
    </row>
    <row r="27" customFormat="false" ht="15" hidden="false" customHeight="false" outlineLevel="0" collapsed="false">
      <c r="A27" s="0" t="s">
        <v>39</v>
      </c>
      <c r="B27" s="0" t="n">
        <v>8</v>
      </c>
      <c r="D27" s="0" t="n">
        <v>8</v>
      </c>
    </row>
    <row r="28" customFormat="false" ht="45" hidden="false" customHeight="false" outlineLevel="0" collapsed="false">
      <c r="A28" s="6" t="s">
        <v>40</v>
      </c>
      <c r="B28" s="0" t="n">
        <f aca="false">SUM(B18:B26)*60</f>
        <v>3840</v>
      </c>
      <c r="C28" s="6" t="s">
        <v>41</v>
      </c>
      <c r="D28" s="0" t="n">
        <f aca="false">SUM(D18:D27)*60</f>
        <v>3600</v>
      </c>
    </row>
    <row r="30" customFormat="false" ht="45" hidden="false" customHeight="false" outlineLevel="0" collapsed="false">
      <c r="A30" s="6" t="s">
        <v>42</v>
      </c>
      <c r="B30" s="0" t="n">
        <f aca="false">F13/B28</f>
        <v>0.611458333333333</v>
      </c>
      <c r="C30" s="6" t="s">
        <v>43</v>
      </c>
      <c r="D30" s="0" t="n">
        <f aca="false">F13/D28</f>
        <v>0.652222222222222</v>
      </c>
    </row>
    <row r="33" customFormat="false" ht="15" hidden="false" customHeight="false" outlineLevel="0" collapsed="false">
      <c r="A33" s="8" t="s">
        <v>1</v>
      </c>
      <c r="B33" s="2" t="s">
        <v>24</v>
      </c>
      <c r="C33" s="8" t="s">
        <v>25</v>
      </c>
      <c r="D33" s="8" t="s">
        <v>26</v>
      </c>
    </row>
    <row r="34" customFormat="false" ht="15" hidden="false" customHeight="false" outlineLevel="0" collapsed="false">
      <c r="B34" s="2" t="s">
        <v>44</v>
      </c>
    </row>
    <row r="35" customFormat="false" ht="15" hidden="false" customHeight="false" outlineLevel="0" collapsed="false">
      <c r="A35" s="0" t="s">
        <v>27</v>
      </c>
      <c r="B35" s="0" t="s">
        <v>45</v>
      </c>
      <c r="C35" s="0" t="s">
        <v>29</v>
      </c>
    </row>
    <row r="36" customFormat="false" ht="15" hidden="false" customHeight="false" outlineLevel="0" collapsed="false">
      <c r="A36" s="6" t="s">
        <v>35</v>
      </c>
      <c r="B36" s="6" t="s">
        <v>46</v>
      </c>
      <c r="C36" s="0" t="n">
        <v>1</v>
      </c>
    </row>
    <row r="37" customFormat="false" ht="30.75" hidden="false" customHeight="false" outlineLevel="0" collapsed="false">
      <c r="A37" s="6" t="s">
        <v>54</v>
      </c>
      <c r="B37" s="6" t="s">
        <v>48</v>
      </c>
      <c r="C37" s="0" t="n">
        <v>3</v>
      </c>
    </row>
    <row r="38" customFormat="false" ht="15" hidden="false" customHeight="false" outlineLevel="0" collapsed="false">
      <c r="A38" s="0" t="s">
        <v>49</v>
      </c>
      <c r="B38" s="6" t="s">
        <v>50</v>
      </c>
      <c r="C38" s="0" t="n">
        <v>8</v>
      </c>
    </row>
    <row r="39" customFormat="false" ht="15" hidden="false" customHeight="false" outlineLevel="0" collapsed="false">
      <c r="B39" s="6"/>
    </row>
    <row r="40" customFormat="false" ht="15" hidden="false" customHeight="false" outlineLevel="0" collapsed="false">
      <c r="B40" s="6"/>
    </row>
    <row r="41" customFormat="false" ht="15" hidden="false" customHeight="false" outlineLevel="0" collapsed="false">
      <c r="B41" s="6"/>
    </row>
    <row r="42" customFormat="false" ht="15" hidden="false" customHeight="false" outlineLevel="0" collapsed="false">
      <c r="B42" s="9"/>
    </row>
    <row r="43" customFormat="false" ht="15" hidden="false" customHeight="false" outlineLevel="0" collapsed="false">
      <c r="B43" s="6"/>
    </row>
    <row r="44" customFormat="false" ht="15" hidden="false" customHeight="false" outlineLevel="0" collapsed="false">
      <c r="B44" s="6"/>
    </row>
    <row r="45" customFormat="false" ht="15" hidden="false" customHeight="false" outlineLevel="0" collapsed="false">
      <c r="B45" s="6"/>
    </row>
    <row r="46" customFormat="false" ht="15" hidden="false" customHeight="false" outlineLevel="0" collapsed="false">
      <c r="B46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2" colorId="64" zoomScale="100" zoomScaleNormal="100" zoomScalePageLayoutView="100" workbookViewId="0">
      <selection pane="topLeft" activeCell="F37" activeCellId="0" sqref="F37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74</v>
      </c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48" hidden="false" customHeight="true" outlineLevel="0" collapsed="false">
      <c r="A3" s="3" t="s">
        <v>7</v>
      </c>
      <c r="B3" s="4" t="s">
        <v>8</v>
      </c>
      <c r="C3" s="3" t="s">
        <v>9</v>
      </c>
      <c r="D3" s="4" t="s">
        <v>10</v>
      </c>
      <c r="E3" s="3" t="s">
        <v>11</v>
      </c>
      <c r="F3" s="4" t="s">
        <v>12</v>
      </c>
    </row>
    <row r="4" customFormat="false" ht="15" hidden="false" customHeight="false" outlineLevel="0" collapsed="false">
      <c r="A4" s="2" t="s">
        <v>13</v>
      </c>
      <c r="B4" s="5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2" t="s">
        <v>14</v>
      </c>
      <c r="B5" s="5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2" t="s">
        <v>15</v>
      </c>
      <c r="B6" s="5" t="n">
        <v>12.4</v>
      </c>
      <c r="C6" s="0" t="n">
        <v>90</v>
      </c>
      <c r="D6" s="0" t="n">
        <f aca="false">$B$6*$C$6</f>
        <v>1116</v>
      </c>
      <c r="E6" s="0" t="n">
        <v>90</v>
      </c>
      <c r="F6" s="0" t="n">
        <f aca="false">$B$6*$E$6</f>
        <v>1116</v>
      </c>
    </row>
    <row r="7" customFormat="false" ht="15" hidden="false" customHeight="false" outlineLevel="0" collapsed="false">
      <c r="A7" s="2" t="s">
        <v>16</v>
      </c>
      <c r="B7" s="5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2" t="s">
        <v>17</v>
      </c>
      <c r="B8" s="5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2" t="s">
        <v>18</v>
      </c>
      <c r="B9" s="5" t="n">
        <v>11.2</v>
      </c>
      <c r="C9" s="0" t="n">
        <v>60</v>
      </c>
      <c r="D9" s="0" t="n">
        <f aca="false">$B$9*$C$9</f>
        <v>672</v>
      </c>
      <c r="E9" s="0" t="n">
        <v>60</v>
      </c>
      <c r="F9" s="0" t="n">
        <f aca="false">$B$9*$E$9</f>
        <v>672</v>
      </c>
    </row>
    <row r="10" customFormat="false" ht="15" hidden="false" customHeight="false" outlineLevel="0" collapsed="false">
      <c r="A10" s="2" t="s">
        <v>19</v>
      </c>
      <c r="B10" s="5" t="n">
        <v>12.9</v>
      </c>
      <c r="C10" s="0" t="n">
        <v>60</v>
      </c>
      <c r="D10" s="0" t="n">
        <f aca="false">$B$10*$C$10</f>
        <v>774</v>
      </c>
      <c r="E10" s="0" t="n">
        <v>60</v>
      </c>
      <c r="F10" s="0" t="n">
        <f aca="false">$B$10*$E$10</f>
        <v>774</v>
      </c>
    </row>
    <row r="11" customFormat="false" ht="15" hidden="false" customHeight="false" outlineLevel="0" collapsed="false">
      <c r="A11" s="2" t="s">
        <v>20</v>
      </c>
      <c r="B11" s="5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2" t="s">
        <v>21</v>
      </c>
      <c r="B12" s="5" t="n">
        <v>12.4</v>
      </c>
      <c r="C12" s="0" t="n">
        <v>25</v>
      </c>
      <c r="D12" s="0" t="n">
        <f aca="false">$B$12*$C$12</f>
        <v>310</v>
      </c>
      <c r="E12" s="0" t="n">
        <v>25</v>
      </c>
      <c r="F12" s="0" t="n">
        <f aca="false">$B$12*$E$12</f>
        <v>310</v>
      </c>
    </row>
    <row r="13" customFormat="false" ht="60" hidden="false" customHeight="false" outlineLevel="0" collapsed="false">
      <c r="B13" s="6" t="s">
        <v>22</v>
      </c>
      <c r="C13" s="6"/>
      <c r="D13" s="0" t="n">
        <f aca="false">SUM(D4:D12)</f>
        <v>2872</v>
      </c>
      <c r="E13" s="6" t="s">
        <v>23</v>
      </c>
      <c r="F13" s="0" t="n">
        <f aca="false">SUM(F4:F12)</f>
        <v>2872</v>
      </c>
    </row>
    <row r="16" customFormat="false" ht="42.75" hidden="false" customHeight="true" outlineLevel="0" collapsed="false">
      <c r="A16" s="2" t="s">
        <v>1</v>
      </c>
      <c r="B16" s="7" t="s">
        <v>24</v>
      </c>
      <c r="C16" s="2" t="s">
        <v>25</v>
      </c>
      <c r="D16" s="8" t="s">
        <v>26</v>
      </c>
    </row>
    <row r="17" customFormat="false" ht="30" hidden="false" customHeight="false" outlineLevel="0" collapsed="false">
      <c r="A17" s="2" t="s">
        <v>27</v>
      </c>
      <c r="B17" s="7" t="s">
        <v>28</v>
      </c>
      <c r="C17" s="2"/>
      <c r="D17" s="0" t="s">
        <v>29</v>
      </c>
    </row>
    <row r="18" customFormat="false" ht="15" hidden="false" customHeight="false" outlineLevel="0" collapsed="false">
      <c r="A18" s="0" t="s">
        <v>30</v>
      </c>
      <c r="B18" s="0" t="n">
        <v>0</v>
      </c>
      <c r="D18" s="0" t="n">
        <v>0</v>
      </c>
    </row>
    <row r="19" customFormat="false" ht="15" hidden="false" customHeight="false" outlineLevel="0" collapsed="false">
      <c r="A19" s="0" t="s">
        <v>31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32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33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34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35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36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37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38</v>
      </c>
      <c r="B26" s="0" t="n">
        <v>8</v>
      </c>
      <c r="D26" s="0" t="n">
        <v>7</v>
      </c>
    </row>
    <row r="27" customFormat="false" ht="15" hidden="false" customHeight="false" outlineLevel="0" collapsed="false">
      <c r="A27" s="0" t="s">
        <v>39</v>
      </c>
      <c r="B27" s="0" t="n">
        <v>8</v>
      </c>
      <c r="D27" s="0" t="n">
        <v>7</v>
      </c>
    </row>
    <row r="28" customFormat="false" ht="45" hidden="false" customHeight="false" outlineLevel="0" collapsed="false">
      <c r="A28" s="6" t="s">
        <v>40</v>
      </c>
      <c r="B28" s="0" t="n">
        <f aca="false">SUM(B18:B26)*60</f>
        <v>3840</v>
      </c>
      <c r="C28" s="6" t="s">
        <v>41</v>
      </c>
      <c r="D28" s="0" t="n">
        <f aca="false">SUM(D18:D27)*60</f>
        <v>3660</v>
      </c>
    </row>
    <row r="30" customFormat="false" ht="45" hidden="false" customHeight="false" outlineLevel="0" collapsed="false">
      <c r="A30" s="6" t="s">
        <v>42</v>
      </c>
      <c r="B30" s="0" t="n">
        <f aca="false">F13/B28</f>
        <v>0.747916666666667</v>
      </c>
      <c r="C30" s="6" t="s">
        <v>43</v>
      </c>
      <c r="D30" s="0" t="n">
        <f aca="false">F13/D28</f>
        <v>0.784699453551913</v>
      </c>
    </row>
    <row r="33" customFormat="false" ht="15" hidden="false" customHeight="false" outlineLevel="0" collapsed="false">
      <c r="A33" s="8" t="s">
        <v>1</v>
      </c>
      <c r="B33" s="2" t="s">
        <v>24</v>
      </c>
      <c r="C33" s="8" t="s">
        <v>25</v>
      </c>
      <c r="D33" s="8" t="s">
        <v>26</v>
      </c>
    </row>
    <row r="34" customFormat="false" ht="15" hidden="false" customHeight="false" outlineLevel="0" collapsed="false">
      <c r="B34" s="2" t="s">
        <v>44</v>
      </c>
    </row>
    <row r="35" customFormat="false" ht="15" hidden="false" customHeight="false" outlineLevel="0" collapsed="false">
      <c r="A35" s="0" t="s">
        <v>27</v>
      </c>
      <c r="B35" s="0" t="s">
        <v>45</v>
      </c>
      <c r="C35" s="0" t="s">
        <v>29</v>
      </c>
    </row>
    <row r="36" customFormat="false" ht="15" hidden="false" customHeight="false" outlineLevel="0" collapsed="false">
      <c r="A36" s="6" t="s">
        <v>35</v>
      </c>
      <c r="B36" s="6" t="s">
        <v>46</v>
      </c>
      <c r="C36" s="0" t="n">
        <v>1</v>
      </c>
    </row>
    <row r="37" customFormat="false" ht="30.75" hidden="false" customHeight="false" outlineLevel="0" collapsed="false">
      <c r="A37" s="6" t="s">
        <v>75</v>
      </c>
      <c r="B37" s="6" t="s">
        <v>52</v>
      </c>
      <c r="C37" s="0" t="n">
        <v>1</v>
      </c>
    </row>
    <row r="38" customFormat="false" ht="30.75" hidden="false" customHeight="false" outlineLevel="0" collapsed="false">
      <c r="A38" s="0" t="s">
        <v>49</v>
      </c>
      <c r="B38" s="6" t="s">
        <v>76</v>
      </c>
      <c r="C38" s="0" t="n">
        <v>6</v>
      </c>
    </row>
    <row r="39" customFormat="false" ht="15" hidden="false" customHeight="false" outlineLevel="0" collapsed="false">
      <c r="B39" s="6"/>
    </row>
    <row r="40" customFormat="false" ht="15" hidden="false" customHeight="false" outlineLevel="0" collapsed="false">
      <c r="B40" s="6"/>
    </row>
    <row r="41" customFormat="false" ht="15" hidden="false" customHeight="false" outlineLevel="0" collapsed="false">
      <c r="B41" s="6"/>
    </row>
    <row r="42" customFormat="false" ht="15" hidden="false" customHeight="false" outlineLevel="0" collapsed="false">
      <c r="B42" s="9"/>
    </row>
    <row r="43" customFormat="false" ht="15" hidden="false" customHeight="false" outlineLevel="0" collapsed="false">
      <c r="B43" s="6"/>
    </row>
    <row r="44" customFormat="false" ht="15" hidden="false" customHeight="false" outlineLevel="0" collapsed="false">
      <c r="B44" s="6"/>
    </row>
    <row r="45" customFormat="false" ht="15" hidden="false" customHeight="false" outlineLevel="0" collapsed="false">
      <c r="B45" s="6"/>
    </row>
    <row r="46" customFormat="false" ht="15" hidden="false" customHeight="false" outlineLevel="0" collapsed="false">
      <c r="B46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24" colorId="64" zoomScale="100" zoomScaleNormal="100" zoomScalePageLayoutView="100" workbookViewId="0">
      <selection pane="topLeft" activeCell="I39" activeCellId="0" sqref="I39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77</v>
      </c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48" hidden="false" customHeight="true" outlineLevel="0" collapsed="false">
      <c r="A3" s="3" t="s">
        <v>7</v>
      </c>
      <c r="B3" s="4" t="s">
        <v>8</v>
      </c>
      <c r="C3" s="3" t="s">
        <v>9</v>
      </c>
      <c r="D3" s="4" t="s">
        <v>10</v>
      </c>
      <c r="E3" s="3" t="s">
        <v>11</v>
      </c>
      <c r="F3" s="4" t="s">
        <v>12</v>
      </c>
    </row>
    <row r="4" customFormat="false" ht="15" hidden="false" customHeight="false" outlineLevel="0" collapsed="false">
      <c r="A4" s="2" t="s">
        <v>13</v>
      </c>
      <c r="B4" s="5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2" t="s">
        <v>14</v>
      </c>
      <c r="B5" s="5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2" t="s">
        <v>15</v>
      </c>
      <c r="B6" s="5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2" t="s">
        <v>16</v>
      </c>
      <c r="B7" s="5" t="n">
        <v>11.2</v>
      </c>
      <c r="C7" s="0" t="n">
        <v>180</v>
      </c>
      <c r="D7" s="0" t="n">
        <f aca="false">$B$7*$C$7</f>
        <v>2016</v>
      </c>
      <c r="E7" s="0" t="n">
        <v>180</v>
      </c>
      <c r="F7" s="0" t="n">
        <f aca="false">$B$7*$E$7</f>
        <v>2016</v>
      </c>
    </row>
    <row r="8" customFormat="false" ht="15" hidden="false" customHeight="false" outlineLevel="0" collapsed="false">
      <c r="A8" s="2" t="s">
        <v>17</v>
      </c>
      <c r="B8" s="5" t="n">
        <v>12.9</v>
      </c>
      <c r="C8" s="0" t="n">
        <v>90</v>
      </c>
      <c r="D8" s="0" t="n">
        <f aca="false">$B$8*$C$8</f>
        <v>1161</v>
      </c>
      <c r="E8" s="0" t="n">
        <v>90</v>
      </c>
      <c r="F8" s="0" t="n">
        <f aca="false">$B$8*$E$8</f>
        <v>1161</v>
      </c>
    </row>
    <row r="9" customFormat="false" ht="15" hidden="false" customHeight="false" outlineLevel="0" collapsed="false">
      <c r="A9" s="2" t="s">
        <v>18</v>
      </c>
      <c r="B9" s="5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2" t="s">
        <v>19</v>
      </c>
      <c r="B10" s="5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2" t="s">
        <v>20</v>
      </c>
      <c r="B11" s="5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2" t="s">
        <v>21</v>
      </c>
      <c r="B12" s="5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6" t="s">
        <v>22</v>
      </c>
      <c r="C13" s="6"/>
      <c r="D13" s="0" t="n">
        <f aca="false">SUM(D4:D12)</f>
        <v>3177</v>
      </c>
      <c r="E13" s="6" t="s">
        <v>23</v>
      </c>
      <c r="F13" s="0" t="n">
        <f aca="false">SUM(F4:F12)</f>
        <v>3177</v>
      </c>
    </row>
    <row r="16" customFormat="false" ht="42.75" hidden="false" customHeight="true" outlineLevel="0" collapsed="false">
      <c r="A16" s="2" t="s">
        <v>1</v>
      </c>
      <c r="B16" s="7" t="s">
        <v>24</v>
      </c>
      <c r="C16" s="2" t="s">
        <v>25</v>
      </c>
      <c r="D16" s="8" t="s">
        <v>26</v>
      </c>
    </row>
    <row r="17" customFormat="false" ht="30" hidden="false" customHeight="false" outlineLevel="0" collapsed="false">
      <c r="A17" s="2" t="s">
        <v>27</v>
      </c>
      <c r="B17" s="7" t="s">
        <v>28</v>
      </c>
      <c r="C17" s="2"/>
      <c r="D17" s="0" t="s">
        <v>29</v>
      </c>
    </row>
    <row r="18" customFormat="false" ht="15" hidden="false" customHeight="false" outlineLevel="0" collapsed="false">
      <c r="A18" s="0" t="s">
        <v>30</v>
      </c>
      <c r="B18" s="0" t="n">
        <v>0</v>
      </c>
      <c r="D18" s="0" t="n">
        <v>0</v>
      </c>
    </row>
    <row r="19" customFormat="false" ht="15" hidden="false" customHeight="false" outlineLevel="0" collapsed="false">
      <c r="A19" s="0" t="s">
        <v>31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32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33</v>
      </c>
      <c r="B21" s="0" t="n">
        <v>8</v>
      </c>
      <c r="D21" s="0" t="n">
        <v>10.5</v>
      </c>
    </row>
    <row r="22" customFormat="false" ht="15" hidden="false" customHeight="false" outlineLevel="0" collapsed="false">
      <c r="A22" s="0" t="s">
        <v>34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35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36</v>
      </c>
      <c r="B24" s="0" t="n">
        <v>8</v>
      </c>
      <c r="D24" s="0" t="n">
        <v>14</v>
      </c>
    </row>
    <row r="25" customFormat="false" ht="15" hidden="false" customHeight="false" outlineLevel="0" collapsed="false">
      <c r="A25" s="0" t="s">
        <v>37</v>
      </c>
      <c r="B25" s="0" t="n">
        <v>8</v>
      </c>
      <c r="D25" s="0" t="n">
        <v>11</v>
      </c>
    </row>
    <row r="26" customFormat="false" ht="15" hidden="false" customHeight="false" outlineLevel="0" collapsed="false">
      <c r="A26" s="0" t="s">
        <v>38</v>
      </c>
      <c r="B26" s="0" t="n">
        <v>8</v>
      </c>
      <c r="D26" s="0" t="n">
        <v>7</v>
      </c>
    </row>
    <row r="27" customFormat="false" ht="15" hidden="false" customHeight="false" outlineLevel="0" collapsed="false">
      <c r="A27" s="0" t="s">
        <v>39</v>
      </c>
      <c r="B27" s="0" t="n">
        <v>8</v>
      </c>
      <c r="D27" s="0" t="n">
        <v>8</v>
      </c>
    </row>
    <row r="28" customFormat="false" ht="45" hidden="false" customHeight="false" outlineLevel="0" collapsed="false">
      <c r="A28" s="6" t="s">
        <v>40</v>
      </c>
      <c r="B28" s="0" t="n">
        <f aca="false">SUM(B18:B26)*60</f>
        <v>3840</v>
      </c>
      <c r="C28" s="6" t="s">
        <v>41</v>
      </c>
      <c r="D28" s="0" t="n">
        <f aca="false">SUM(D18:D27)*60</f>
        <v>3930</v>
      </c>
    </row>
    <row r="30" customFormat="false" ht="45" hidden="false" customHeight="false" outlineLevel="0" collapsed="false">
      <c r="A30" s="6" t="s">
        <v>42</v>
      </c>
      <c r="B30" s="0" t="n">
        <f aca="false">F13/B28</f>
        <v>0.82734375</v>
      </c>
      <c r="C30" s="6" t="s">
        <v>43</v>
      </c>
      <c r="D30" s="0" t="n">
        <f aca="false">F13/D28</f>
        <v>0.808396946564885</v>
      </c>
    </row>
    <row r="33" customFormat="false" ht="15" hidden="false" customHeight="false" outlineLevel="0" collapsed="false">
      <c r="A33" s="8" t="s">
        <v>1</v>
      </c>
      <c r="B33" s="2" t="s">
        <v>24</v>
      </c>
      <c r="C33" s="8" t="s">
        <v>25</v>
      </c>
      <c r="D33" s="8" t="s">
        <v>26</v>
      </c>
    </row>
    <row r="34" customFormat="false" ht="15" hidden="false" customHeight="false" outlineLevel="0" collapsed="false">
      <c r="B34" s="2" t="s">
        <v>44</v>
      </c>
    </row>
    <row r="35" customFormat="false" ht="15" hidden="false" customHeight="false" outlineLevel="0" collapsed="false">
      <c r="A35" s="0" t="s">
        <v>27</v>
      </c>
      <c r="B35" s="0" t="s">
        <v>45</v>
      </c>
      <c r="C35" s="0" t="s">
        <v>29</v>
      </c>
    </row>
    <row r="36" customFormat="false" ht="15" hidden="false" customHeight="false" outlineLevel="0" collapsed="false">
      <c r="A36" s="6" t="s">
        <v>35</v>
      </c>
      <c r="B36" s="6" t="s">
        <v>46</v>
      </c>
      <c r="C36" s="0" t="n">
        <v>1</v>
      </c>
    </row>
    <row r="37" customFormat="false" ht="15" hidden="false" customHeight="false" outlineLevel="0" collapsed="false">
      <c r="A37" s="6" t="s">
        <v>38</v>
      </c>
      <c r="B37" s="6" t="s">
        <v>52</v>
      </c>
      <c r="C37" s="0" t="n">
        <v>1</v>
      </c>
    </row>
    <row r="38" customFormat="false" ht="15" hidden="false" customHeight="false" outlineLevel="0" collapsed="false">
      <c r="A38" s="0" t="s">
        <v>49</v>
      </c>
      <c r="B38" s="6" t="s">
        <v>50</v>
      </c>
      <c r="C38" s="0" t="n">
        <v>7</v>
      </c>
    </row>
    <row r="39" customFormat="false" ht="15" hidden="false" customHeight="false" outlineLevel="0" collapsed="false">
      <c r="B39" s="6"/>
    </row>
    <row r="40" customFormat="false" ht="15" hidden="false" customHeight="false" outlineLevel="0" collapsed="false">
      <c r="B40" s="6"/>
    </row>
    <row r="41" customFormat="false" ht="15" hidden="false" customHeight="false" outlineLevel="0" collapsed="false">
      <c r="B41" s="6"/>
    </row>
    <row r="42" customFormat="false" ht="15" hidden="false" customHeight="false" outlineLevel="0" collapsed="false">
      <c r="B42" s="9"/>
    </row>
    <row r="43" customFormat="false" ht="15" hidden="false" customHeight="false" outlineLevel="0" collapsed="false">
      <c r="B43" s="6"/>
    </row>
    <row r="44" customFormat="false" ht="15" hidden="false" customHeight="false" outlineLevel="0" collapsed="false">
      <c r="B44" s="6"/>
    </row>
    <row r="45" customFormat="false" ht="15" hidden="false" customHeight="false" outlineLevel="0" collapsed="false">
      <c r="B45" s="6"/>
    </row>
    <row r="46" customFormat="false" ht="15" hidden="false" customHeight="false" outlineLevel="0" collapsed="false">
      <c r="B46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24" colorId="64" zoomScale="100" zoomScaleNormal="100" zoomScalePageLayoutView="100" workbookViewId="0">
      <selection pane="topLeft" activeCell="F39" activeCellId="0" sqref="F39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78</v>
      </c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48" hidden="false" customHeight="true" outlineLevel="0" collapsed="false">
      <c r="A3" s="3" t="s">
        <v>7</v>
      </c>
      <c r="B3" s="4" t="s">
        <v>8</v>
      </c>
      <c r="C3" s="3" t="s">
        <v>9</v>
      </c>
      <c r="D3" s="4" t="s">
        <v>10</v>
      </c>
      <c r="E3" s="3" t="s">
        <v>11</v>
      </c>
      <c r="F3" s="4" t="s">
        <v>12</v>
      </c>
    </row>
    <row r="4" customFormat="false" ht="15" hidden="false" customHeight="false" outlineLevel="0" collapsed="false">
      <c r="A4" s="2" t="s">
        <v>13</v>
      </c>
      <c r="B4" s="5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2" t="s">
        <v>14</v>
      </c>
      <c r="B5" s="5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2" t="s">
        <v>15</v>
      </c>
      <c r="B6" s="5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2" t="s">
        <v>16</v>
      </c>
      <c r="B7" s="5" t="n">
        <v>11.2</v>
      </c>
      <c r="C7" s="0" t="n">
        <v>120</v>
      </c>
      <c r="D7" s="0" t="n">
        <f aca="false">$B$7*$C$7</f>
        <v>1344</v>
      </c>
      <c r="E7" s="0" t="n">
        <v>120</v>
      </c>
      <c r="F7" s="0" t="n">
        <f aca="false">$B$7*$E$7</f>
        <v>1344</v>
      </c>
    </row>
    <row r="8" customFormat="false" ht="15" hidden="false" customHeight="false" outlineLevel="0" collapsed="false">
      <c r="A8" s="2" t="s">
        <v>17</v>
      </c>
      <c r="B8" s="5" t="n">
        <v>12.9</v>
      </c>
      <c r="C8" s="0" t="n">
        <v>45</v>
      </c>
      <c r="D8" s="0" t="n">
        <f aca="false">$B$8*$C$8</f>
        <v>580.5</v>
      </c>
      <c r="E8" s="0" t="n">
        <v>45</v>
      </c>
      <c r="F8" s="0" t="n">
        <f aca="false">$B$8*$E$8</f>
        <v>580.5</v>
      </c>
    </row>
    <row r="9" customFormat="false" ht="15" hidden="false" customHeight="false" outlineLevel="0" collapsed="false">
      <c r="A9" s="2" t="s">
        <v>18</v>
      </c>
      <c r="B9" s="5" t="n">
        <v>11.2</v>
      </c>
      <c r="C9" s="0" t="n">
        <v>60</v>
      </c>
      <c r="D9" s="0" t="n">
        <f aca="false">$B$9*$C$9</f>
        <v>672</v>
      </c>
      <c r="E9" s="0" t="n">
        <v>60</v>
      </c>
      <c r="F9" s="0" t="n">
        <f aca="false">$B$9*$E$9</f>
        <v>672</v>
      </c>
    </row>
    <row r="10" customFormat="false" ht="15" hidden="false" customHeight="false" outlineLevel="0" collapsed="false">
      <c r="A10" s="2" t="s">
        <v>19</v>
      </c>
      <c r="B10" s="5" t="n">
        <v>12.9</v>
      </c>
      <c r="C10" s="0" t="n">
        <v>45</v>
      </c>
      <c r="D10" s="0" t="n">
        <f aca="false">$B$10*$C$10</f>
        <v>580.5</v>
      </c>
      <c r="E10" s="0" t="n">
        <v>45</v>
      </c>
      <c r="F10" s="0" t="n">
        <f aca="false">$B$10*$E$10</f>
        <v>580.5</v>
      </c>
    </row>
    <row r="11" customFormat="false" ht="15" hidden="false" customHeight="false" outlineLevel="0" collapsed="false">
      <c r="A11" s="2" t="s">
        <v>20</v>
      </c>
      <c r="B11" s="5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2" t="s">
        <v>21</v>
      </c>
      <c r="B12" s="5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6" t="s">
        <v>22</v>
      </c>
      <c r="C13" s="6"/>
      <c r="D13" s="0" t="n">
        <f aca="false">SUM(D4:D12)</f>
        <v>3177</v>
      </c>
      <c r="E13" s="6" t="s">
        <v>23</v>
      </c>
      <c r="F13" s="0" t="n">
        <f aca="false">SUM(F4:F12)</f>
        <v>3177</v>
      </c>
    </row>
    <row r="16" customFormat="false" ht="42.75" hidden="false" customHeight="true" outlineLevel="0" collapsed="false">
      <c r="A16" s="2" t="s">
        <v>1</v>
      </c>
      <c r="B16" s="7" t="s">
        <v>24</v>
      </c>
      <c r="C16" s="2" t="s">
        <v>25</v>
      </c>
      <c r="D16" s="8" t="s">
        <v>26</v>
      </c>
    </row>
    <row r="17" customFormat="false" ht="30" hidden="false" customHeight="false" outlineLevel="0" collapsed="false">
      <c r="A17" s="2" t="s">
        <v>27</v>
      </c>
      <c r="B17" s="7" t="s">
        <v>28</v>
      </c>
      <c r="C17" s="2"/>
      <c r="D17" s="0" t="s">
        <v>29</v>
      </c>
    </row>
    <row r="18" customFormat="false" ht="15" hidden="false" customHeight="false" outlineLevel="0" collapsed="false">
      <c r="A18" s="0" t="s">
        <v>30</v>
      </c>
      <c r="B18" s="0" t="n">
        <v>0</v>
      </c>
      <c r="D18" s="0" t="n">
        <v>0</v>
      </c>
    </row>
    <row r="19" customFormat="false" ht="15" hidden="false" customHeight="false" outlineLevel="0" collapsed="false">
      <c r="A19" s="0" t="s">
        <v>31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79</v>
      </c>
      <c r="B20" s="0" t="n">
        <v>8</v>
      </c>
      <c r="D20" s="0" t="n">
        <v>2</v>
      </c>
    </row>
    <row r="21" customFormat="false" ht="15" hidden="false" customHeight="false" outlineLevel="0" collapsed="false">
      <c r="A21" s="0" t="s">
        <v>33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34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35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36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37</v>
      </c>
      <c r="B25" s="0" t="n">
        <v>8</v>
      </c>
      <c r="D25" s="0" t="n">
        <v>7.5</v>
      </c>
    </row>
    <row r="26" customFormat="false" ht="15" hidden="false" customHeight="false" outlineLevel="0" collapsed="false">
      <c r="A26" s="0" t="s">
        <v>38</v>
      </c>
      <c r="B26" s="0" t="n">
        <v>8</v>
      </c>
      <c r="D26" s="0" t="n">
        <v>7</v>
      </c>
    </row>
    <row r="27" customFormat="false" ht="15" hidden="false" customHeight="false" outlineLevel="0" collapsed="false">
      <c r="A27" s="0" t="s">
        <v>39</v>
      </c>
      <c r="B27" s="0" t="n">
        <v>8</v>
      </c>
      <c r="D27" s="0" t="n">
        <v>8</v>
      </c>
    </row>
    <row r="28" customFormat="false" ht="45" hidden="false" customHeight="false" outlineLevel="0" collapsed="false">
      <c r="A28" s="6" t="s">
        <v>40</v>
      </c>
      <c r="B28" s="0" t="n">
        <f aca="false">SUM(B18:B26)*60</f>
        <v>3840</v>
      </c>
      <c r="C28" s="6" t="s">
        <v>41</v>
      </c>
      <c r="D28" s="0" t="n">
        <f aca="false">SUM(D18:D27)*60</f>
        <v>3330</v>
      </c>
    </row>
    <row r="30" customFormat="false" ht="45" hidden="false" customHeight="false" outlineLevel="0" collapsed="false">
      <c r="A30" s="6" t="s">
        <v>42</v>
      </c>
      <c r="B30" s="0" t="n">
        <f aca="false">F13/B28</f>
        <v>0.82734375</v>
      </c>
      <c r="C30" s="6" t="s">
        <v>43</v>
      </c>
      <c r="D30" s="0" t="n">
        <f aca="false">F13/D28</f>
        <v>0.954054054054054</v>
      </c>
    </row>
    <row r="33" customFormat="false" ht="15" hidden="false" customHeight="false" outlineLevel="0" collapsed="false">
      <c r="A33" s="8" t="s">
        <v>1</v>
      </c>
      <c r="B33" s="2" t="s">
        <v>24</v>
      </c>
      <c r="C33" s="8" t="s">
        <v>25</v>
      </c>
      <c r="D33" s="8" t="s">
        <v>26</v>
      </c>
    </row>
    <row r="34" customFormat="false" ht="15" hidden="false" customHeight="false" outlineLevel="0" collapsed="false">
      <c r="B34" s="2" t="s">
        <v>44</v>
      </c>
    </row>
    <row r="35" customFormat="false" ht="15" hidden="false" customHeight="false" outlineLevel="0" collapsed="false">
      <c r="A35" s="0" t="s">
        <v>27</v>
      </c>
      <c r="B35" s="0" t="s">
        <v>45</v>
      </c>
      <c r="C35" s="0" t="s">
        <v>29</v>
      </c>
    </row>
    <row r="36" customFormat="false" ht="15" hidden="false" customHeight="false" outlineLevel="0" collapsed="false">
      <c r="A36" s="6" t="s">
        <v>35</v>
      </c>
      <c r="B36" s="6" t="s">
        <v>46</v>
      </c>
      <c r="C36" s="0" t="n">
        <v>1</v>
      </c>
    </row>
    <row r="37" customFormat="false" ht="15" hidden="false" customHeight="false" outlineLevel="0" collapsed="false">
      <c r="A37" s="6" t="s">
        <v>37</v>
      </c>
      <c r="B37" s="6" t="s">
        <v>48</v>
      </c>
      <c r="C37" s="0" t="n">
        <v>0.5</v>
      </c>
    </row>
    <row r="38" customFormat="false" ht="15" hidden="false" customHeight="false" outlineLevel="0" collapsed="false">
      <c r="A38" s="0" t="s">
        <v>38</v>
      </c>
      <c r="B38" s="6" t="s">
        <v>48</v>
      </c>
      <c r="C38" s="0" t="n">
        <v>1</v>
      </c>
    </row>
    <row r="39" customFormat="false" ht="15" hidden="false" customHeight="false" outlineLevel="0" collapsed="false">
      <c r="A39" s="0" t="s">
        <v>49</v>
      </c>
      <c r="B39" s="6" t="s">
        <v>50</v>
      </c>
      <c r="C39" s="0" t="n">
        <v>5</v>
      </c>
    </row>
    <row r="40" customFormat="false" ht="15" hidden="false" customHeight="false" outlineLevel="0" collapsed="false">
      <c r="B40" s="6"/>
    </row>
    <row r="41" customFormat="false" ht="15" hidden="false" customHeight="false" outlineLevel="0" collapsed="false">
      <c r="B41" s="6"/>
    </row>
    <row r="42" customFormat="false" ht="15" hidden="false" customHeight="false" outlineLevel="0" collapsed="false">
      <c r="B42" s="9"/>
    </row>
    <row r="43" customFormat="false" ht="15" hidden="false" customHeight="false" outlineLevel="0" collapsed="false">
      <c r="B43" s="6"/>
    </row>
    <row r="44" customFormat="false" ht="15" hidden="false" customHeight="false" outlineLevel="0" collapsed="false">
      <c r="B44" s="6"/>
    </row>
    <row r="45" customFormat="false" ht="15" hidden="false" customHeight="false" outlineLevel="0" collapsed="false">
      <c r="B45" s="6"/>
    </row>
    <row r="46" customFormat="false" ht="15" hidden="false" customHeight="false" outlineLevel="0" collapsed="false">
      <c r="B46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F38" activeCellId="0" sqref="F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80</v>
      </c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48" hidden="false" customHeight="true" outlineLevel="0" collapsed="false">
      <c r="A3" s="3" t="s">
        <v>7</v>
      </c>
      <c r="B3" s="4" t="s">
        <v>8</v>
      </c>
      <c r="C3" s="3" t="s">
        <v>9</v>
      </c>
      <c r="D3" s="4" t="s">
        <v>10</v>
      </c>
      <c r="E3" s="3" t="s">
        <v>11</v>
      </c>
      <c r="F3" s="4" t="s">
        <v>12</v>
      </c>
    </row>
    <row r="4" customFormat="false" ht="15" hidden="false" customHeight="false" outlineLevel="0" collapsed="false">
      <c r="A4" s="2" t="s">
        <v>13</v>
      </c>
      <c r="B4" s="5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2" t="s">
        <v>14</v>
      </c>
      <c r="B5" s="5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2" t="s">
        <v>15</v>
      </c>
      <c r="B6" s="5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2" t="s">
        <v>16</v>
      </c>
      <c r="B7" s="5" t="n">
        <v>11.2</v>
      </c>
      <c r="C7" s="0" t="n">
        <v>240</v>
      </c>
      <c r="D7" s="0" t="n">
        <f aca="false">$B$7*$C$7</f>
        <v>2688</v>
      </c>
      <c r="E7" s="0" t="n">
        <v>240</v>
      </c>
      <c r="F7" s="0" t="n">
        <f aca="false">$B$7*$E$7</f>
        <v>2688</v>
      </c>
    </row>
    <row r="8" customFormat="false" ht="15" hidden="false" customHeight="false" outlineLevel="0" collapsed="false">
      <c r="A8" s="2" t="s">
        <v>17</v>
      </c>
      <c r="B8" s="5" t="n">
        <v>12.9</v>
      </c>
      <c r="C8" s="0" t="n">
        <v>45</v>
      </c>
      <c r="D8" s="0" t="n">
        <f aca="false">$B$8*$C$8</f>
        <v>580.5</v>
      </c>
      <c r="E8" s="0" t="n">
        <v>45</v>
      </c>
      <c r="F8" s="0" t="n">
        <f aca="false">$B$8*$E$8</f>
        <v>580.5</v>
      </c>
    </row>
    <row r="9" customFormat="false" ht="15" hidden="false" customHeight="false" outlineLevel="0" collapsed="false">
      <c r="A9" s="2" t="s">
        <v>18</v>
      </c>
      <c r="B9" s="5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2" t="s">
        <v>19</v>
      </c>
      <c r="B10" s="5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2" t="s">
        <v>20</v>
      </c>
      <c r="B11" s="5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2" t="s">
        <v>21</v>
      </c>
      <c r="B12" s="5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6" t="s">
        <v>22</v>
      </c>
      <c r="C13" s="6"/>
      <c r="D13" s="0" t="n">
        <f aca="false">SUM(D4:D12)</f>
        <v>3268.5</v>
      </c>
      <c r="E13" s="6" t="s">
        <v>23</v>
      </c>
      <c r="F13" s="0" t="n">
        <f aca="false">SUM(F4:F12)</f>
        <v>3268.5</v>
      </c>
    </row>
    <row r="16" customFormat="false" ht="42.75" hidden="false" customHeight="true" outlineLevel="0" collapsed="false">
      <c r="A16" s="2" t="s">
        <v>1</v>
      </c>
      <c r="B16" s="7" t="s">
        <v>24</v>
      </c>
      <c r="C16" s="2" t="s">
        <v>25</v>
      </c>
      <c r="D16" s="8" t="s">
        <v>26</v>
      </c>
    </row>
    <row r="17" customFormat="false" ht="30" hidden="false" customHeight="false" outlineLevel="0" collapsed="false">
      <c r="A17" s="2" t="s">
        <v>27</v>
      </c>
      <c r="B17" s="7" t="s">
        <v>28</v>
      </c>
      <c r="C17" s="2"/>
      <c r="D17" s="0" t="s">
        <v>29</v>
      </c>
    </row>
    <row r="18" customFormat="false" ht="15" hidden="false" customHeight="false" outlineLevel="0" collapsed="false">
      <c r="A18" s="0" t="s">
        <v>30</v>
      </c>
      <c r="B18" s="0" t="n">
        <v>0</v>
      </c>
      <c r="D18" s="0" t="n">
        <v>0</v>
      </c>
    </row>
    <row r="19" customFormat="false" ht="15" hidden="false" customHeight="false" outlineLevel="0" collapsed="false">
      <c r="A19" s="0" t="s">
        <v>31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79</v>
      </c>
      <c r="B20" s="0" t="n">
        <v>8</v>
      </c>
      <c r="D20" s="0" t="n">
        <v>2</v>
      </c>
    </row>
    <row r="21" customFormat="false" ht="15" hidden="false" customHeight="false" outlineLevel="0" collapsed="false">
      <c r="A21" s="0" t="s">
        <v>33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34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35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36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37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38</v>
      </c>
      <c r="B26" s="0" t="n">
        <v>8</v>
      </c>
      <c r="D26" s="0" t="n">
        <v>8</v>
      </c>
    </row>
    <row r="27" customFormat="false" ht="15" hidden="false" customHeight="false" outlineLevel="0" collapsed="false">
      <c r="A27" s="0" t="s">
        <v>39</v>
      </c>
      <c r="B27" s="0" t="n">
        <v>8</v>
      </c>
      <c r="D27" s="0" t="n">
        <v>8</v>
      </c>
    </row>
    <row r="28" customFormat="false" ht="45" hidden="false" customHeight="false" outlineLevel="0" collapsed="false">
      <c r="A28" s="6" t="s">
        <v>40</v>
      </c>
      <c r="B28" s="0" t="n">
        <f aca="false">SUM(B18:B26)*60</f>
        <v>3840</v>
      </c>
      <c r="C28" s="6" t="s">
        <v>41</v>
      </c>
      <c r="D28" s="0" t="n">
        <f aca="false">SUM(D18:D27)*60</f>
        <v>3420</v>
      </c>
    </row>
    <row r="30" customFormat="false" ht="45" hidden="false" customHeight="false" outlineLevel="0" collapsed="false">
      <c r="A30" s="6" t="s">
        <v>42</v>
      </c>
      <c r="B30" s="0" t="n">
        <f aca="false">F13/B28</f>
        <v>0.851171875</v>
      </c>
      <c r="C30" s="6" t="s">
        <v>43</v>
      </c>
      <c r="D30" s="0" t="n">
        <f aca="false">F13/D28</f>
        <v>0.955701754385965</v>
      </c>
    </row>
    <row r="33" customFormat="false" ht="15" hidden="false" customHeight="false" outlineLevel="0" collapsed="false">
      <c r="A33" s="8" t="s">
        <v>1</v>
      </c>
      <c r="B33" s="2" t="s">
        <v>24</v>
      </c>
      <c r="C33" s="8" t="s">
        <v>25</v>
      </c>
      <c r="D33" s="8" t="s">
        <v>26</v>
      </c>
    </row>
    <row r="34" customFormat="false" ht="15" hidden="false" customHeight="false" outlineLevel="0" collapsed="false">
      <c r="B34" s="2" t="s">
        <v>44</v>
      </c>
    </row>
    <row r="35" customFormat="false" ht="15" hidden="false" customHeight="false" outlineLevel="0" collapsed="false">
      <c r="A35" s="0" t="s">
        <v>27</v>
      </c>
      <c r="B35" s="0" t="s">
        <v>45</v>
      </c>
      <c r="C35" s="0" t="s">
        <v>29</v>
      </c>
    </row>
    <row r="36" customFormat="false" ht="15" hidden="false" customHeight="false" outlineLevel="0" collapsed="false">
      <c r="A36" s="6" t="s">
        <v>35</v>
      </c>
      <c r="B36" s="6" t="s">
        <v>46</v>
      </c>
      <c r="C36" s="0" t="n">
        <v>1</v>
      </c>
    </row>
    <row r="37" customFormat="false" ht="15" hidden="false" customHeight="false" outlineLevel="0" collapsed="false">
      <c r="A37" s="6" t="s">
        <v>49</v>
      </c>
      <c r="B37" s="6" t="s">
        <v>50</v>
      </c>
      <c r="C37" s="0" t="n">
        <v>4</v>
      </c>
    </row>
    <row r="38" customFormat="false" ht="15" hidden="false" customHeight="false" outlineLevel="0" collapsed="false">
      <c r="B38" s="6"/>
    </row>
    <row r="39" customFormat="false" ht="15" hidden="false" customHeight="false" outlineLevel="0" collapsed="false">
      <c r="B39" s="6"/>
    </row>
    <row r="40" customFormat="false" ht="15" hidden="false" customHeight="false" outlineLevel="0" collapsed="false">
      <c r="B40" s="6"/>
    </row>
    <row r="41" customFormat="false" ht="15" hidden="false" customHeight="false" outlineLevel="0" collapsed="false">
      <c r="B41" s="6"/>
    </row>
    <row r="42" customFormat="false" ht="15" hidden="false" customHeight="false" outlineLevel="0" collapsed="false">
      <c r="B42" s="9"/>
    </row>
    <row r="43" customFormat="false" ht="15" hidden="false" customHeight="false" outlineLevel="0" collapsed="false">
      <c r="B43" s="6"/>
    </row>
    <row r="44" customFormat="false" ht="15" hidden="false" customHeight="false" outlineLevel="0" collapsed="false">
      <c r="B44" s="6"/>
    </row>
    <row r="45" customFormat="false" ht="15" hidden="false" customHeight="false" outlineLevel="0" collapsed="false">
      <c r="B45" s="6"/>
    </row>
    <row r="46" customFormat="false" ht="15" hidden="false" customHeight="false" outlineLevel="0" collapsed="false">
      <c r="B46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3" colorId="64" zoomScale="100" zoomScaleNormal="100" zoomScalePageLayoutView="100" workbookViewId="0">
      <selection pane="topLeft" activeCell="F39" activeCellId="0" sqref="F39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81</v>
      </c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48" hidden="false" customHeight="true" outlineLevel="0" collapsed="false">
      <c r="A3" s="3" t="s">
        <v>7</v>
      </c>
      <c r="B3" s="4" t="s">
        <v>8</v>
      </c>
      <c r="C3" s="3" t="s">
        <v>9</v>
      </c>
      <c r="D3" s="4" t="s">
        <v>10</v>
      </c>
      <c r="E3" s="3" t="s">
        <v>11</v>
      </c>
      <c r="F3" s="4" t="s">
        <v>12</v>
      </c>
    </row>
    <row r="4" customFormat="false" ht="15" hidden="false" customHeight="false" outlineLevel="0" collapsed="false">
      <c r="A4" s="2" t="s">
        <v>13</v>
      </c>
      <c r="B4" s="5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2" t="s">
        <v>14</v>
      </c>
      <c r="B5" s="5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2" t="s">
        <v>15</v>
      </c>
      <c r="B6" s="5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2" t="s">
        <v>16</v>
      </c>
      <c r="B7" s="5" t="n">
        <v>11.2</v>
      </c>
      <c r="C7" s="0" t="n">
        <v>120</v>
      </c>
      <c r="D7" s="0" t="n">
        <f aca="false">$B$7*$C$7</f>
        <v>1344</v>
      </c>
      <c r="E7" s="0" t="n">
        <v>120</v>
      </c>
      <c r="F7" s="0" t="n">
        <f aca="false">$B$7*$E$7</f>
        <v>1344</v>
      </c>
    </row>
    <row r="8" customFormat="false" ht="15" hidden="false" customHeight="false" outlineLevel="0" collapsed="false">
      <c r="A8" s="2" t="s">
        <v>17</v>
      </c>
      <c r="B8" s="5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2" t="s">
        <v>18</v>
      </c>
      <c r="B9" s="5" t="n">
        <v>11.2</v>
      </c>
      <c r="C9" s="0" t="n">
        <v>60</v>
      </c>
      <c r="D9" s="0" t="n">
        <f aca="false">$B$9*$C$9</f>
        <v>672</v>
      </c>
      <c r="E9" s="0" t="n">
        <v>60</v>
      </c>
      <c r="F9" s="0" t="n">
        <f aca="false">$B$9*$E$9</f>
        <v>672</v>
      </c>
    </row>
    <row r="10" customFormat="false" ht="15" hidden="false" customHeight="false" outlineLevel="0" collapsed="false">
      <c r="A10" s="2" t="s">
        <v>19</v>
      </c>
      <c r="B10" s="5" t="n">
        <v>12.9</v>
      </c>
      <c r="C10" s="0" t="n">
        <v>90</v>
      </c>
      <c r="D10" s="0" t="n">
        <f aca="false">$B$10*$C$10</f>
        <v>1161</v>
      </c>
      <c r="E10" s="0" t="n">
        <v>90</v>
      </c>
      <c r="F10" s="0" t="n">
        <f aca="false">$B$10*$E$10</f>
        <v>1161</v>
      </c>
    </row>
    <row r="11" customFormat="false" ht="15" hidden="false" customHeight="false" outlineLevel="0" collapsed="false">
      <c r="A11" s="2" t="s">
        <v>20</v>
      </c>
      <c r="B11" s="5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2" t="s">
        <v>21</v>
      </c>
      <c r="B12" s="5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6" t="s">
        <v>22</v>
      </c>
      <c r="C13" s="6"/>
      <c r="D13" s="0" t="n">
        <f aca="false">SUM(D4:D12)</f>
        <v>3177</v>
      </c>
      <c r="E13" s="6" t="s">
        <v>23</v>
      </c>
      <c r="F13" s="0" t="n">
        <f aca="false">SUM(F4:F12)</f>
        <v>3177</v>
      </c>
    </row>
    <row r="16" customFormat="false" ht="42.75" hidden="false" customHeight="true" outlineLevel="0" collapsed="false">
      <c r="A16" s="2" t="s">
        <v>1</v>
      </c>
      <c r="B16" s="7" t="s">
        <v>24</v>
      </c>
      <c r="C16" s="2" t="s">
        <v>25</v>
      </c>
      <c r="D16" s="8" t="s">
        <v>26</v>
      </c>
    </row>
    <row r="17" customFormat="false" ht="30" hidden="false" customHeight="false" outlineLevel="0" collapsed="false">
      <c r="A17" s="2" t="s">
        <v>27</v>
      </c>
      <c r="B17" s="7" t="s">
        <v>28</v>
      </c>
      <c r="C17" s="2"/>
      <c r="D17" s="0" t="s">
        <v>29</v>
      </c>
    </row>
    <row r="18" customFormat="false" ht="15" hidden="false" customHeight="false" outlineLevel="0" collapsed="false">
      <c r="A18" s="0" t="s">
        <v>30</v>
      </c>
      <c r="B18" s="0" t="n">
        <v>0</v>
      </c>
      <c r="D18" s="0" t="n">
        <v>0</v>
      </c>
    </row>
    <row r="19" customFormat="false" ht="15" hidden="false" customHeight="false" outlineLevel="0" collapsed="false">
      <c r="A19" s="0" t="s">
        <v>31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79</v>
      </c>
      <c r="B20" s="0" t="n">
        <v>8</v>
      </c>
      <c r="D20" s="0" t="n">
        <v>2</v>
      </c>
    </row>
    <row r="21" customFormat="false" ht="15" hidden="false" customHeight="false" outlineLevel="0" collapsed="false">
      <c r="A21" s="0" t="s">
        <v>33</v>
      </c>
      <c r="B21" s="0" t="n">
        <v>8</v>
      </c>
      <c r="D21" s="0" t="n">
        <v>10</v>
      </c>
    </row>
    <row r="22" customFormat="false" ht="15" hidden="false" customHeight="false" outlineLevel="0" collapsed="false">
      <c r="A22" s="0" t="s">
        <v>34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35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36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37</v>
      </c>
      <c r="B25" s="0" t="n">
        <v>8</v>
      </c>
      <c r="D25" s="0" t="n">
        <v>9.5</v>
      </c>
    </row>
    <row r="26" customFormat="false" ht="15" hidden="false" customHeight="false" outlineLevel="0" collapsed="false">
      <c r="A26" s="0" t="s">
        <v>38</v>
      </c>
      <c r="B26" s="0" t="n">
        <v>8</v>
      </c>
      <c r="D26" s="0" t="n">
        <v>8</v>
      </c>
    </row>
    <row r="27" customFormat="false" ht="15" hidden="false" customHeight="false" outlineLevel="0" collapsed="false">
      <c r="A27" s="0" t="s">
        <v>39</v>
      </c>
      <c r="B27" s="0" t="n">
        <v>8</v>
      </c>
      <c r="D27" s="0" t="n">
        <v>8</v>
      </c>
    </row>
    <row r="28" customFormat="false" ht="45" hidden="false" customHeight="false" outlineLevel="0" collapsed="false">
      <c r="A28" s="6" t="s">
        <v>40</v>
      </c>
      <c r="B28" s="0" t="n">
        <f aca="false">SUM(B18:B26)*60</f>
        <v>3840</v>
      </c>
      <c r="C28" s="6" t="s">
        <v>41</v>
      </c>
      <c r="D28" s="0" t="n">
        <f aca="false">SUM(D18:D27)*60</f>
        <v>3630</v>
      </c>
    </row>
    <row r="30" customFormat="false" ht="45" hidden="false" customHeight="false" outlineLevel="0" collapsed="false">
      <c r="A30" s="6" t="s">
        <v>42</v>
      </c>
      <c r="B30" s="0" t="n">
        <f aca="false">F13/B28</f>
        <v>0.82734375</v>
      </c>
      <c r="C30" s="6" t="s">
        <v>43</v>
      </c>
      <c r="D30" s="0" t="n">
        <f aca="false">F13/D28</f>
        <v>0.875206611570248</v>
      </c>
    </row>
    <row r="33" customFormat="false" ht="15" hidden="false" customHeight="false" outlineLevel="0" collapsed="false">
      <c r="A33" s="8" t="s">
        <v>1</v>
      </c>
      <c r="B33" s="2" t="s">
        <v>24</v>
      </c>
      <c r="C33" s="8" t="s">
        <v>25</v>
      </c>
      <c r="D33" s="8" t="s">
        <v>26</v>
      </c>
    </row>
    <row r="34" customFormat="false" ht="15" hidden="false" customHeight="false" outlineLevel="0" collapsed="false">
      <c r="B34" s="2" t="s">
        <v>44</v>
      </c>
    </row>
    <row r="35" customFormat="false" ht="15" hidden="false" customHeight="false" outlineLevel="0" collapsed="false">
      <c r="A35" s="0" t="s">
        <v>27</v>
      </c>
      <c r="B35" s="0" t="s">
        <v>45</v>
      </c>
      <c r="C35" s="0" t="s">
        <v>29</v>
      </c>
    </row>
    <row r="36" customFormat="false" ht="15" hidden="false" customHeight="false" outlineLevel="0" collapsed="false">
      <c r="A36" s="6" t="s">
        <v>35</v>
      </c>
      <c r="B36" s="6" t="s">
        <v>46</v>
      </c>
      <c r="C36" s="0" t="n">
        <v>1</v>
      </c>
    </row>
    <row r="37" customFormat="false" ht="15" hidden="false" customHeight="false" outlineLevel="0" collapsed="false">
      <c r="A37" s="6" t="s">
        <v>37</v>
      </c>
      <c r="B37" s="6" t="s">
        <v>48</v>
      </c>
      <c r="C37" s="0" t="n">
        <v>0.5</v>
      </c>
    </row>
    <row r="38" customFormat="false" ht="15" hidden="false" customHeight="false" outlineLevel="0" collapsed="false">
      <c r="A38" s="0" t="s">
        <v>82</v>
      </c>
      <c r="B38" s="6" t="s">
        <v>50</v>
      </c>
      <c r="C38" s="0" t="n">
        <v>1.5</v>
      </c>
    </row>
    <row r="39" customFormat="false" ht="15" hidden="false" customHeight="false" outlineLevel="0" collapsed="false">
      <c r="A39" s="0" t="s">
        <v>49</v>
      </c>
      <c r="B39" s="6" t="s">
        <v>50</v>
      </c>
      <c r="C39" s="0" t="n">
        <v>5.5</v>
      </c>
    </row>
    <row r="40" customFormat="false" ht="15" hidden="false" customHeight="false" outlineLevel="0" collapsed="false">
      <c r="B40" s="6"/>
    </row>
    <row r="41" customFormat="false" ht="15" hidden="false" customHeight="false" outlineLevel="0" collapsed="false">
      <c r="B41" s="6"/>
    </row>
    <row r="42" customFormat="false" ht="15" hidden="false" customHeight="false" outlineLevel="0" collapsed="false">
      <c r="B42" s="9"/>
    </row>
    <row r="43" customFormat="false" ht="15" hidden="false" customHeight="false" outlineLevel="0" collapsed="false">
      <c r="B43" s="6"/>
    </row>
    <row r="44" customFormat="false" ht="15" hidden="false" customHeight="false" outlineLevel="0" collapsed="false">
      <c r="B44" s="6"/>
    </row>
    <row r="45" customFormat="false" ht="15" hidden="false" customHeight="false" outlineLevel="0" collapsed="false">
      <c r="B45" s="6"/>
    </row>
    <row r="46" customFormat="false" ht="15" hidden="false" customHeight="false" outlineLevel="0" collapsed="false">
      <c r="B46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true" showOutlineSymbols="true" defaultGridColor="true" view="normal" topLeftCell="A24" colorId="64" zoomScale="100" zoomScaleNormal="100" zoomScalePageLayoutView="100" workbookViewId="0">
      <selection pane="topLeft" activeCell="H37" activeCellId="0" sqref="H37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83</v>
      </c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48" hidden="false" customHeight="true" outlineLevel="0" collapsed="false">
      <c r="A3" s="3" t="s">
        <v>7</v>
      </c>
      <c r="B3" s="4" t="s">
        <v>8</v>
      </c>
      <c r="C3" s="3" t="s">
        <v>9</v>
      </c>
      <c r="D3" s="4" t="s">
        <v>10</v>
      </c>
      <c r="E3" s="3" t="s">
        <v>11</v>
      </c>
      <c r="F3" s="4" t="s">
        <v>12</v>
      </c>
    </row>
    <row r="4" customFormat="false" ht="15" hidden="false" customHeight="false" outlineLevel="0" collapsed="false">
      <c r="A4" s="2" t="s">
        <v>13</v>
      </c>
      <c r="B4" s="5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2" t="s">
        <v>14</v>
      </c>
      <c r="B5" s="5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2" t="s">
        <v>15</v>
      </c>
      <c r="B6" s="5" t="n">
        <v>12.4</v>
      </c>
      <c r="C6" s="0" t="n">
        <v>45</v>
      </c>
      <c r="D6" s="0" t="n">
        <f aca="false">$B$6*$C$6</f>
        <v>558</v>
      </c>
      <c r="E6" s="0" t="n">
        <v>45</v>
      </c>
      <c r="F6" s="0" t="n">
        <f aca="false">$B$6*$E$6</f>
        <v>558</v>
      </c>
    </row>
    <row r="7" customFormat="false" ht="15" hidden="false" customHeight="false" outlineLevel="0" collapsed="false">
      <c r="A7" s="2" t="s">
        <v>16</v>
      </c>
      <c r="B7" s="5" t="n">
        <v>11.2</v>
      </c>
      <c r="C7" s="0" t="n">
        <v>210</v>
      </c>
      <c r="D7" s="0" t="n">
        <f aca="false">$B$7*$C$7</f>
        <v>2352</v>
      </c>
      <c r="E7" s="0" t="n">
        <v>210</v>
      </c>
      <c r="F7" s="0" t="n">
        <f aca="false">$B$7*$E$7</f>
        <v>2352</v>
      </c>
    </row>
    <row r="8" customFormat="false" ht="15" hidden="false" customHeight="false" outlineLevel="0" collapsed="false">
      <c r="A8" s="2" t="s">
        <v>17</v>
      </c>
      <c r="B8" s="5" t="n">
        <v>12.9</v>
      </c>
      <c r="C8" s="0" t="n">
        <v>45</v>
      </c>
      <c r="D8" s="0" t="n">
        <f aca="false">$B$8*$C$8</f>
        <v>580.5</v>
      </c>
      <c r="E8" s="0" t="n">
        <v>45</v>
      </c>
      <c r="F8" s="0" t="n">
        <f aca="false">$B$8*$E$8</f>
        <v>580.5</v>
      </c>
    </row>
    <row r="9" customFormat="false" ht="15" hidden="false" customHeight="false" outlineLevel="0" collapsed="false">
      <c r="A9" s="2" t="s">
        <v>18</v>
      </c>
      <c r="B9" s="5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2" t="s">
        <v>19</v>
      </c>
      <c r="B10" s="5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2" t="s">
        <v>20</v>
      </c>
      <c r="B11" s="5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2" t="s">
        <v>21</v>
      </c>
      <c r="B12" s="5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6" t="s">
        <v>22</v>
      </c>
      <c r="C13" s="6"/>
      <c r="D13" s="0" t="n">
        <f aca="false">SUM(D4:D12)</f>
        <v>3490.5</v>
      </c>
      <c r="E13" s="6" t="s">
        <v>23</v>
      </c>
      <c r="F13" s="0" t="n">
        <f aca="false">SUM(F4:F12)</f>
        <v>3490.5</v>
      </c>
    </row>
    <row r="16" customFormat="false" ht="42.75" hidden="false" customHeight="true" outlineLevel="0" collapsed="false">
      <c r="A16" s="2" t="s">
        <v>1</v>
      </c>
      <c r="B16" s="7" t="s">
        <v>24</v>
      </c>
      <c r="C16" s="2" t="s">
        <v>25</v>
      </c>
      <c r="D16" s="8" t="s">
        <v>26</v>
      </c>
    </row>
    <row r="17" customFormat="false" ht="30" hidden="false" customHeight="false" outlineLevel="0" collapsed="false">
      <c r="A17" s="2" t="s">
        <v>27</v>
      </c>
      <c r="B17" s="7" t="s">
        <v>28</v>
      </c>
      <c r="C17" s="2"/>
      <c r="D17" s="0" t="s">
        <v>29</v>
      </c>
    </row>
    <row r="18" customFormat="false" ht="15" hidden="false" customHeight="false" outlineLevel="0" collapsed="false">
      <c r="A18" s="0" t="s">
        <v>30</v>
      </c>
      <c r="B18" s="0" t="n">
        <v>0</v>
      </c>
      <c r="D18" s="0" t="n">
        <v>0</v>
      </c>
    </row>
    <row r="19" customFormat="false" ht="15" hidden="false" customHeight="false" outlineLevel="0" collapsed="false">
      <c r="A19" s="0" t="s">
        <v>31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79</v>
      </c>
      <c r="B20" s="0" t="n">
        <v>8</v>
      </c>
      <c r="D20" s="0" t="n">
        <v>2</v>
      </c>
    </row>
    <row r="21" customFormat="false" ht="15" hidden="false" customHeight="false" outlineLevel="0" collapsed="false">
      <c r="A21" s="0" t="s">
        <v>33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34</v>
      </c>
      <c r="B22" s="0" t="n">
        <v>8</v>
      </c>
      <c r="D22" s="0" t="n">
        <v>11</v>
      </c>
    </row>
    <row r="23" customFormat="false" ht="15" hidden="false" customHeight="false" outlineLevel="0" collapsed="false">
      <c r="A23" s="0" t="s">
        <v>35</v>
      </c>
      <c r="B23" s="0" t="n">
        <v>8</v>
      </c>
      <c r="D23" s="0" t="n">
        <v>8</v>
      </c>
    </row>
    <row r="24" customFormat="false" ht="15" hidden="false" customHeight="false" outlineLevel="0" collapsed="false">
      <c r="A24" s="0" t="s">
        <v>36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37</v>
      </c>
      <c r="B25" s="0" t="n">
        <v>8</v>
      </c>
      <c r="D25" s="0" t="n">
        <v>6.5</v>
      </c>
    </row>
    <row r="26" customFormat="false" ht="15" hidden="false" customHeight="false" outlineLevel="0" collapsed="false">
      <c r="A26" s="0" t="s">
        <v>38</v>
      </c>
      <c r="B26" s="0" t="n">
        <v>8</v>
      </c>
      <c r="D26" s="0" t="n">
        <v>6.5</v>
      </c>
    </row>
    <row r="27" customFormat="false" ht="15" hidden="false" customHeight="false" outlineLevel="0" collapsed="false">
      <c r="A27" s="0" t="s">
        <v>39</v>
      </c>
      <c r="B27" s="0" t="n">
        <v>8</v>
      </c>
      <c r="D27" s="0" t="n">
        <v>11</v>
      </c>
    </row>
    <row r="28" customFormat="false" ht="45" hidden="false" customHeight="false" outlineLevel="0" collapsed="false">
      <c r="A28" s="6" t="s">
        <v>40</v>
      </c>
      <c r="B28" s="0" t="n">
        <f aca="false">SUM(B18:B26)*60</f>
        <v>3840</v>
      </c>
      <c r="C28" s="6" t="s">
        <v>41</v>
      </c>
      <c r="D28" s="0" t="n">
        <f aca="false">SUM(D18:D27)*60</f>
        <v>3660</v>
      </c>
    </row>
    <row r="30" customFormat="false" ht="45" hidden="false" customHeight="false" outlineLevel="0" collapsed="false">
      <c r="A30" s="6" t="s">
        <v>42</v>
      </c>
      <c r="B30" s="0" t="n">
        <f aca="false">F13/B28</f>
        <v>0.908984375</v>
      </c>
      <c r="C30" s="6" t="s">
        <v>43</v>
      </c>
      <c r="D30" s="0" t="n">
        <f aca="false">F13/D28</f>
        <v>0.953688524590164</v>
      </c>
    </row>
    <row r="33" customFormat="false" ht="15" hidden="false" customHeight="false" outlineLevel="0" collapsed="false">
      <c r="A33" s="8" t="s">
        <v>1</v>
      </c>
      <c r="B33" s="2" t="s">
        <v>24</v>
      </c>
      <c r="C33" s="8" t="s">
        <v>25</v>
      </c>
      <c r="D33" s="8" t="s">
        <v>26</v>
      </c>
    </row>
    <row r="34" customFormat="false" ht="15" hidden="false" customHeight="false" outlineLevel="0" collapsed="false">
      <c r="B34" s="2" t="s">
        <v>44</v>
      </c>
    </row>
    <row r="35" customFormat="false" ht="15" hidden="false" customHeight="false" outlineLevel="0" collapsed="false">
      <c r="A35" s="0" t="s">
        <v>27</v>
      </c>
      <c r="B35" s="0" t="s">
        <v>45</v>
      </c>
      <c r="C35" s="0" t="s">
        <v>29</v>
      </c>
    </row>
    <row r="36" customFormat="false" ht="15" hidden="false" customHeight="false" outlineLevel="0" collapsed="false">
      <c r="A36" s="6" t="s">
        <v>35</v>
      </c>
      <c r="B36" s="6" t="s">
        <v>46</v>
      </c>
      <c r="C36" s="0" t="n">
        <v>1</v>
      </c>
    </row>
    <row r="37" customFormat="false" ht="15" hidden="false" customHeight="false" outlineLevel="0" collapsed="false">
      <c r="A37" s="6" t="s">
        <v>82</v>
      </c>
      <c r="B37" s="6" t="s">
        <v>50</v>
      </c>
      <c r="C37" s="0" t="n">
        <v>2.5</v>
      </c>
    </row>
    <row r="38" customFormat="false" ht="30.75" hidden="false" customHeight="false" outlineLevel="0" collapsed="false">
      <c r="A38" s="6" t="s">
        <v>84</v>
      </c>
      <c r="B38" s="6" t="s">
        <v>52</v>
      </c>
      <c r="C38" s="0" t="n">
        <v>1.5</v>
      </c>
    </row>
    <row r="39" customFormat="false" ht="15" hidden="false" customHeight="false" outlineLevel="0" collapsed="false">
      <c r="B39" s="6"/>
    </row>
    <row r="40" customFormat="false" ht="15" hidden="false" customHeight="false" outlineLevel="0" collapsed="false">
      <c r="B40" s="6"/>
    </row>
    <row r="41" customFormat="false" ht="15" hidden="false" customHeight="false" outlineLevel="0" collapsed="false">
      <c r="B41" s="6"/>
    </row>
    <row r="42" customFormat="false" ht="15" hidden="false" customHeight="false" outlineLevel="0" collapsed="false">
      <c r="B42" s="9"/>
    </row>
    <row r="43" customFormat="false" ht="15" hidden="false" customHeight="false" outlineLevel="0" collapsed="false">
      <c r="B43" s="6"/>
    </row>
    <row r="44" customFormat="false" ht="15" hidden="false" customHeight="false" outlineLevel="0" collapsed="false">
      <c r="B44" s="6"/>
    </row>
    <row r="45" customFormat="false" ht="15" hidden="false" customHeight="false" outlineLevel="0" collapsed="false">
      <c r="B45" s="6"/>
    </row>
    <row r="46" customFormat="false" ht="15" hidden="false" customHeight="false" outlineLevel="0" collapsed="false">
      <c r="B46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Neat_Office/6.2.8.2$Windows_x86 LibreOffice_project/</Application>
  <Company>Krokoz™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2022-04-08T07:16:56Z</dcterms:created>
  <dc:creator>Олевс</dc:creator>
  <dc:description/>
  <dc:language>ru-RU</dc:language>
  <cp:lastModifiedBy/>
  <dcterms:modified xsi:type="dcterms:W3CDTF">2023-11-04T20:11:41Z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Krokoz™</vt:lpwstr>
  </property>
</Properties>
</file>